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80" yWindow="120" windowWidth="24240" windowHeight="12585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F74" i="1" l="1"/>
  <c r="F66" i="1" l="1"/>
  <c r="F58" i="1" l="1"/>
  <c r="F41" i="1"/>
</calcChain>
</file>

<file path=xl/sharedStrings.xml><?xml version="1.0" encoding="utf-8"?>
<sst xmlns="http://schemas.openxmlformats.org/spreadsheetml/2006/main" count="203" uniqueCount="85">
  <si>
    <t>SKATTESTYRELSEN</t>
  </si>
  <si>
    <t>Hellefisk</t>
  </si>
  <si>
    <t>I alt</t>
  </si>
  <si>
    <t>Torsk</t>
  </si>
  <si>
    <t>Rødfisk</t>
  </si>
  <si>
    <t>Kuller</t>
  </si>
  <si>
    <t>Sej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</si>
  <si>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</si>
  <si>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</si>
  <si>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</si>
  <si>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</si>
  <si>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</si>
  <si>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</si>
  <si>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</si>
  <si>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</si>
  <si>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Rejer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</si>
  <si>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</si>
  <si>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</si>
  <si>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</si>
  <si>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</si>
  <si>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</si>
  <si>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</si>
  <si>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</si>
  <si>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</si>
  <si>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</si>
  <si>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</si>
  <si>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</si>
  <si>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</si>
  <si>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</si>
  <si>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Afgiftstabel havgående fiskeri - eksport</t>
  </si>
  <si>
    <t>Salgspris pr. kg.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</si>
  <si>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</si>
  <si>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</si>
  <si>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</si>
  <si>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</si>
  <si>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</si>
  <si>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</si>
  <si>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</si>
  <si>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</si>
  <si>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</si>
  <si>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</si>
  <si>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</si>
  <si>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</si>
  <si>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</si>
  <si>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</si>
  <si>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29,01 og mere</t>
  </si>
  <si>
    <t>Afgiftstabel havgående fiskeri - indhandling</t>
  </si>
  <si>
    <t>Indhandlingspris pr. kg</t>
  </si>
  <si>
    <t>0,00 til 7,99</t>
  </si>
  <si>
    <t>0,05 kr./kg</t>
  </si>
  <si>
    <t>8,00 og mere</t>
  </si>
  <si>
    <t>Afgiftstabel kystnært fiskeri - indhandling</t>
  </si>
  <si>
    <t>(Rejer og  hellefisk)</t>
  </si>
  <si>
    <t>Gennemsnitspris i kr. for kvartalet</t>
  </si>
  <si>
    <t>Fartøj:</t>
  </si>
  <si>
    <t>Fisket ved brug af fartøj registreret med hjemsted i Grønland</t>
  </si>
  <si>
    <t>Sild</t>
  </si>
  <si>
    <t>Lodde</t>
  </si>
  <si>
    <t>Makrel</t>
  </si>
  <si>
    <t>Blåhvilling</t>
  </si>
  <si>
    <t>Guldlaks</t>
  </si>
  <si>
    <t>eller</t>
  </si>
  <si>
    <t>(Rejer)</t>
  </si>
  <si>
    <t>Opgørelse over afgiftssatser (kr. pr. kg hel omregnet fisk) i det pelagiske fiskeri:</t>
  </si>
  <si>
    <t>Opgørelse over afgiftssatser på indhandling i det havgående og kystnært fiskeri:</t>
  </si>
  <si>
    <t>Opgørelse over afgiftssatser i det havgående fiskeri og kystnært fiskeri (som har produktionstilladelse):</t>
  </si>
  <si>
    <t xml:space="preserve">Fisket ved brug af fartøj registreret med hjemsted i Danmark, på Færøerne </t>
  </si>
  <si>
    <t>eller i udlandet:</t>
  </si>
  <si>
    <t>0,20 kr./kg.</t>
  </si>
  <si>
    <t>Rejer - fisket i Vest- og Østgrønland samt i andre fiskeriområder i udlandet undtagen ved Svalbard og i Barenshavet</t>
  </si>
  <si>
    <t xml:space="preserve">Rejer - fisket ved Svalbard og i Barenshavet </t>
  </si>
  <si>
    <t>(Rejer, hellefisk, torsk, rødfisk, kuller og sej)</t>
  </si>
  <si>
    <t xml:space="preserve">Rejer - afgift på indhandling fra havgående og kystnært fiskeri </t>
  </si>
  <si>
    <t>Hellefisk - afgift på indhandling fra havgående fiskeri</t>
  </si>
  <si>
    <t>Torsk - afgift på indhandling fra havgående fiskeri</t>
  </si>
  <si>
    <t>Rødfisk - afgift på indhandling fra havgående fiskeri</t>
  </si>
  <si>
    <t>Kuller - afgift på indhandling fra havgående fiskeri</t>
  </si>
  <si>
    <t>Sej - afgift på indhandling fra havgående fiskeri</t>
  </si>
  <si>
    <t>(Torsk, rødfisk, kuller og sej)</t>
  </si>
  <si>
    <t>(rejer og hellefisk samt  kystnært fiskeri</t>
  </si>
  <si>
    <t>efter rejer)</t>
  </si>
  <si>
    <t>AFGIFTSSATSER 3. KVARTAL 2023:</t>
  </si>
  <si>
    <t>Afgift 3. kvt. 2023</t>
  </si>
  <si>
    <t>(Ingen eksport i 1. kvt. 2023, hvorfor afgiftssatsen fra 4. kvt. 2020 anvendes)</t>
  </si>
  <si>
    <t>Den 7.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</si>
</sst>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Alignment="0"/>
    <xf numFmtId="43" fontId="4" fillId="0" borderId="0" applyFont="0" applyFill="0" applyBorder="0" applyAlignment="0" applyProtection="0"/>
  </cellStyleXfs>
  <cellXfs count="47">
    <xf numFmtId="0" fontId="0" fillId="0" borderId="0" xfId="0"/>
    <xf numFmtId="3" fontId="2" fillId="0" borderId="0" xfId="1" applyNumberFormat="1" applyFill="1" applyAlignment="1" applyProtection="1">
      <alignment horizontal="right"/>
    </xf>
    <xf numFmtId="0" fontId="2" fillId="0" borderId="0" xfId="1" applyFill="1" applyProtection="1"/>
    <xf numFmtId="0" fontId="3" fillId="0" borderId="0" xfId="1" applyFont="1" applyFill="1" applyAlignment="1" applyProtection="1">
      <alignment horizontal="left"/>
    </xf>
    <xf numFmtId="0" fontId="2" fillId="0" borderId="0" xfId="1" applyFill="1" applyProtection="1"/>
    <xf numFmtId="0" fontId="3" fillId="0" borderId="0" xfId="1" applyFont="1" applyFill="1" applyAlignment="1" applyProtection="1">
      <alignment horizontal="left"/>
    </xf>
    <xf numFmtId="10" fontId="0" fillId="0" borderId="0" xfId="0" applyNumberFormat="1"/>
    <xf numFmtId="0" fontId="1" fillId="0" borderId="0" xfId="0" applyFont="1"/>
    <xf numFmtId="0" fontId="0" fillId="0" borderId="0" xfId="0" applyFill="1" applyProtection="1"/>
    <xf numFmtId="17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9" fontId="0" fillId="0" borderId="0" xfId="0" applyNumberFormat="1"/>
    <xf numFmtId="9" fontId="0" fillId="2" borderId="0" xfId="0" applyNumberFormat="1" applyFill="1"/>
    <xf numFmtId="0" fontId="1" fillId="2" borderId="0" xfId="0" applyFont="1" applyFill="1"/>
    <xf numFmtId="4" fontId="2" fillId="0" borderId="0" xfId="1" applyNumberFormat="1" applyFill="1" applyAlignment="1" applyProtection="1">
      <alignment horizontal="center"/>
    </xf>
    <xf numFmtId="10" fontId="0" fillId="0" borderId="0" xfId="0" applyNumberFormat="1" applyAlignment="1">
      <alignment horizontal="right"/>
    </xf>
    <xf numFmtId="3" fontId="0" fillId="0" borderId="0" xfId="0" applyNumberFormat="1" applyFill="1" applyProtection="1"/>
    <xf numFmtId="164" fontId="0" fillId="0" borderId="0" xfId="2" applyNumberFormat="1" applyFont="1" applyFill="1" applyProtection="1"/>
    <xf numFmtId="0" fontId="3" fillId="0" borderId="0" xfId="1" applyFont="1" applyFill="1" applyProtection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2" fillId="0" borderId="0" xfId="1" applyNumberFormat="1" applyFill="1" applyAlignment="1" applyProtection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43" fontId="0" fillId="0" borderId="0" xfId="2" applyFont="1" applyAlignment="1">
      <alignment horizontal="center" vertical="center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right"/>
    </xf>
    <xf numFmtId="4" fontId="0" fillId="0" borderId="0" xfId="0" applyNumberFormat="1" applyFill="1" applyAlignment="1" applyProtection="1">
      <alignment horizontal="center"/>
    </xf>
    <xf numFmtId="0" fontId="0" fillId="2" borderId="0" xfId="0" applyFill="1" applyAlignment="1">
      <alignment horizontal="left"/>
    </xf>
    <xf numFmtId="17" fontId="3" fillId="2" borderId="0" xfId="0" applyNumberFormat="1" applyFont="1" applyFill="1" applyAlignment="1" applyProtection="1">
      <alignment horizontal="center"/>
    </xf>
    <xf numFmtId="0" fontId="2" fillId="2" borderId="0" xfId="1" applyFill="1" applyProtection="1"/>
    <xf numFmtId="0" fontId="7" fillId="0" borderId="0" xfId="0" applyFont="1"/>
    <xf numFmtId="0" fontId="6" fillId="2" borderId="0" xfId="0" applyFont="1" applyFill="1"/>
    <xf numFmtId="0" fontId="0" fillId="0" borderId="0" xfId="0" applyAlignment="1">
      <alignment horizontal="center"/>
    </xf>
    <xf numFmtId="10" fontId="0" fillId="2" borderId="0" xfId="0" applyNumberFormat="1" applyFill="1"/>
    <xf numFmtId="4" fontId="2" fillId="0" borderId="0" xfId="1" applyNumberFormat="1" applyFill="1" applyAlignment="1" applyProtection="1">
      <alignment horizontal="center"/>
    </xf>
    <xf numFmtId="3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4" fontId="2" fillId="0" borderId="0" xfId="1" applyNumberForma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4" fontId="2" fillId="0" borderId="0" xfId="1" applyNumberFormat="1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0" fontId="0" fillId="0" borderId="0" xfId="0" applyAlignment="1">
      <alignment horizontal="center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5"/>
  <sheetViews>
    <sheetView tabSelected="1" workbookViewId="0">
      <selection activeCell="A2" sqref="A2"/>
    </sheetView>
  </sheetViews>
  <sheetFormatPr defaultRowHeight="15" x14ac:dyDescent="0.25"/>
  <cols>
    <col min="2" max="2" width="9.7109375" customWidth="1"/>
    <col min="3" max="3" width="31.7109375" customWidth="1"/>
    <col min="4" max="4" width="13.85546875" bestFit="1" customWidth="1"/>
    <col min="6" max="8" width="12.7109375" customWidth="1"/>
    <col min="10" max="10" width="10.7109375" bestFit="1" customWidth="1"/>
  </cols>
  <sheetData>
    <row r="1" spans="1:19" x14ac:dyDescent="0.25">
      <c r="A1" s="7" t="s">
        <v>0</v>
      </c>
    </row>
    <row r="2" spans="1:19" x14ac:dyDescent="0.25">
      <c r="A2" s="36" t="s">
        <v>84</v>
      </c>
    </row>
    <row r="3" spans="1:19" ht="26.25" x14ac:dyDescent="0.4">
      <c r="C3" s="35" t="s">
        <v>81</v>
      </c>
    </row>
    <row r="5" spans="1:19" ht="15" customHeight="1" x14ac:dyDescent="0.3">
      <c r="B5" s="43" t="s">
        <v>65</v>
      </c>
      <c r="C5" s="43"/>
      <c r="D5" s="43"/>
      <c r="E5" s="43"/>
      <c r="F5" s="43"/>
      <c r="G5" s="43"/>
      <c r="H5" s="43"/>
      <c r="I5" s="43"/>
      <c r="J5" s="43"/>
    </row>
    <row r="6" spans="1:19" x14ac:dyDescent="0.25">
      <c r="B6" s="46"/>
      <c r="C6" s="46"/>
      <c r="D6" s="46"/>
      <c r="E6" s="46"/>
      <c r="F6" s="46"/>
      <c r="G6" s="46"/>
      <c r="H6" s="46"/>
      <c r="I6" s="46"/>
      <c r="J6" s="46"/>
    </row>
    <row r="7" spans="1:19" x14ac:dyDescent="0.25">
      <c r="B7" s="23"/>
      <c r="C7" s="11"/>
      <c r="D7" s="11"/>
      <c r="E7" s="11"/>
      <c r="F7" s="11"/>
      <c r="G7" s="11"/>
      <c r="H7" s="11"/>
      <c r="I7" s="11"/>
      <c r="J7" s="5" t="s">
        <v>82</v>
      </c>
    </row>
    <row r="8" spans="1:19" x14ac:dyDescent="0.25">
      <c r="B8" s="23"/>
      <c r="C8" s="11"/>
      <c r="D8" s="11"/>
      <c r="E8" s="11"/>
      <c r="F8" s="9"/>
      <c r="G8" s="9"/>
      <c r="H8" s="9"/>
      <c r="I8" s="11"/>
      <c r="J8" s="11"/>
    </row>
    <row r="9" spans="1:19" x14ac:dyDescent="0.25">
      <c r="B9" s="23" t="s">
        <v>69</v>
      </c>
      <c r="C9" s="22"/>
      <c r="D9" s="11"/>
      <c r="E9" s="11"/>
      <c r="F9" s="11"/>
      <c r="G9" s="11"/>
      <c r="H9" s="11"/>
      <c r="I9" s="11"/>
      <c r="J9" s="18">
        <v>0.184</v>
      </c>
      <c r="L9" t="s">
        <v>29</v>
      </c>
      <c r="Q9" t="s">
        <v>29</v>
      </c>
    </row>
    <row r="10" spans="1:19" x14ac:dyDescent="0.25">
      <c r="B10" s="23"/>
      <c r="C10" s="22"/>
      <c r="D10" s="37"/>
      <c r="E10" s="37"/>
      <c r="F10" s="37"/>
      <c r="G10" s="37"/>
      <c r="H10" s="37"/>
      <c r="I10" s="37"/>
      <c r="J10" s="18"/>
      <c r="L10" t="s">
        <v>79</v>
      </c>
      <c r="Q10" t="s">
        <v>78</v>
      </c>
    </row>
    <row r="11" spans="1:19" x14ac:dyDescent="0.25">
      <c r="B11" s="23"/>
      <c r="C11" s="22"/>
      <c r="D11" s="37"/>
      <c r="E11" s="37"/>
      <c r="F11" s="37"/>
      <c r="G11" s="37"/>
      <c r="H11" s="37"/>
      <c r="I11" s="37"/>
      <c r="J11" s="18"/>
      <c r="L11" t="s">
        <v>80</v>
      </c>
    </row>
    <row r="12" spans="1:19" x14ac:dyDescent="0.25">
      <c r="B12" s="7" t="s">
        <v>70</v>
      </c>
      <c r="D12" s="7" t="s">
        <v>83</v>
      </c>
      <c r="J12" s="6">
        <v>0.05</v>
      </c>
    </row>
    <row r="13" spans="1:19" x14ac:dyDescent="0.25">
      <c r="B13" s="7"/>
      <c r="J13" s="6"/>
      <c r="L13" s="7" t="s">
        <v>30</v>
      </c>
      <c r="Q13" s="7" t="s">
        <v>30</v>
      </c>
    </row>
    <row r="14" spans="1:19" x14ac:dyDescent="0.25">
      <c r="B14" s="7"/>
      <c r="L14" s="12" t="s">
        <v>31</v>
      </c>
      <c r="M14" s="12"/>
      <c r="N14" s="12" t="s">
        <v>7</v>
      </c>
      <c r="Q14" s="12" t="s">
        <v>31</v>
      </c>
      <c r="R14" s="12"/>
      <c r="S14" s="12" t="s">
        <v>7</v>
      </c>
    </row>
    <row r="15" spans="1:19" x14ac:dyDescent="0.25">
      <c r="B15" s="7" t="s">
        <v>1</v>
      </c>
      <c r="C15" s="4"/>
      <c r="D15" s="4"/>
      <c r="E15" s="4"/>
      <c r="F15" s="9"/>
      <c r="G15" s="9"/>
      <c r="H15" s="9"/>
      <c r="J15" s="6">
        <v>0.184</v>
      </c>
      <c r="L15" t="s">
        <v>32</v>
      </c>
      <c r="N15" s="6">
        <v>5.5E-2</v>
      </c>
      <c r="Q15" t="s">
        <v>32</v>
      </c>
      <c r="S15" s="14">
        <v>0.05</v>
      </c>
    </row>
    <row r="16" spans="1:19" x14ac:dyDescent="0.25">
      <c r="B16" s="5"/>
      <c r="C16" s="22"/>
      <c r="D16" s="5"/>
      <c r="E16" s="5"/>
      <c r="F16" s="1"/>
      <c r="G16" s="42"/>
      <c r="H16" s="1"/>
      <c r="J16" s="6"/>
      <c r="L16" t="s">
        <v>33</v>
      </c>
      <c r="N16" s="6">
        <v>6.5000000000000002E-2</v>
      </c>
      <c r="Q16" t="s">
        <v>33</v>
      </c>
      <c r="S16" s="14">
        <v>0.06</v>
      </c>
    </row>
    <row r="17" spans="2:20" x14ac:dyDescent="0.25">
      <c r="B17" s="4"/>
      <c r="C17" s="4"/>
      <c r="D17" s="4"/>
      <c r="E17" s="5"/>
      <c r="F17" s="1"/>
      <c r="G17" s="1"/>
      <c r="H17" s="1"/>
      <c r="L17" t="s">
        <v>34</v>
      </c>
      <c r="N17" s="6">
        <v>7.4999999999999997E-2</v>
      </c>
      <c r="Q17" t="s">
        <v>34</v>
      </c>
      <c r="S17" s="14">
        <v>7.0000000000000007E-2</v>
      </c>
    </row>
    <row r="18" spans="2:20" x14ac:dyDescent="0.25">
      <c r="B18" s="7" t="s">
        <v>3</v>
      </c>
      <c r="C18" s="4"/>
      <c r="D18" s="4"/>
      <c r="E18" s="5"/>
      <c r="F18" s="42"/>
      <c r="G18" s="42"/>
      <c r="H18" s="42"/>
      <c r="J18" s="6">
        <v>0.11</v>
      </c>
      <c r="L18" t="s">
        <v>35</v>
      </c>
      <c r="N18" s="6">
        <v>8.5000000000000006E-2</v>
      </c>
      <c r="Q18" t="s">
        <v>35</v>
      </c>
      <c r="S18" s="14">
        <v>0.08</v>
      </c>
    </row>
    <row r="19" spans="2:20" x14ac:dyDescent="0.25">
      <c r="B19" s="7"/>
      <c r="F19" s="9"/>
      <c r="G19" s="9"/>
      <c r="H19" s="9"/>
      <c r="J19" s="6"/>
      <c r="L19" t="s">
        <v>36</v>
      </c>
      <c r="N19" s="6">
        <v>9.5000000000000001E-2</v>
      </c>
      <c r="Q19" t="s">
        <v>36</v>
      </c>
      <c r="S19" s="14">
        <v>0.09</v>
      </c>
    </row>
    <row r="20" spans="2:20" x14ac:dyDescent="0.25">
      <c r="C20" s="22"/>
      <c r="G20" s="25"/>
      <c r="J20" s="6"/>
      <c r="L20" t="s">
        <v>37</v>
      </c>
      <c r="N20" s="6">
        <v>0.105</v>
      </c>
      <c r="Q20" t="s">
        <v>37</v>
      </c>
      <c r="S20" s="14">
        <v>0.1</v>
      </c>
    </row>
    <row r="21" spans="2:20" x14ac:dyDescent="0.25">
      <c r="B21" s="7" t="s">
        <v>4</v>
      </c>
      <c r="J21" s="6" t="s">
        <v>68</v>
      </c>
      <c r="L21" t="s">
        <v>38</v>
      </c>
      <c r="N21" s="6">
        <v>0.115</v>
      </c>
      <c r="Q21" t="s">
        <v>38</v>
      </c>
      <c r="S21" s="14">
        <v>0.11</v>
      </c>
    </row>
    <row r="22" spans="2:20" x14ac:dyDescent="0.25">
      <c r="C22" s="4"/>
      <c r="D22" s="4"/>
      <c r="E22" s="4"/>
      <c r="F22" s="9"/>
      <c r="G22" s="9"/>
      <c r="H22" s="9"/>
      <c r="J22" s="5"/>
      <c r="L22" t="s">
        <v>39</v>
      </c>
      <c r="N22" s="6">
        <v>0.125</v>
      </c>
      <c r="Q22" t="s">
        <v>39</v>
      </c>
      <c r="S22" s="14">
        <v>0.12</v>
      </c>
    </row>
    <row r="23" spans="2:20" x14ac:dyDescent="0.25">
      <c r="B23" s="7"/>
      <c r="C23" s="5"/>
      <c r="D23" s="5"/>
      <c r="E23" s="5"/>
      <c r="F23" s="9"/>
      <c r="G23" s="9"/>
      <c r="H23" s="9"/>
      <c r="J23" s="6"/>
      <c r="L23" s="12" t="s">
        <v>40</v>
      </c>
      <c r="M23" s="12"/>
      <c r="N23" s="38">
        <v>0.13500000000000001</v>
      </c>
      <c r="O23" s="12"/>
      <c r="Q23" s="12" t="s">
        <v>40</v>
      </c>
      <c r="R23" s="12"/>
      <c r="S23" s="15">
        <v>0.13</v>
      </c>
      <c r="T23" s="12"/>
    </row>
    <row r="24" spans="2:20" x14ac:dyDescent="0.25">
      <c r="B24" s="7" t="s">
        <v>5</v>
      </c>
      <c r="C24" s="22"/>
      <c r="D24" s="4"/>
      <c r="E24" s="5"/>
      <c r="F24" s="1"/>
      <c r="G24" s="24"/>
      <c r="H24" s="1"/>
      <c r="J24" s="6">
        <v>0.08</v>
      </c>
      <c r="L24" t="s">
        <v>41</v>
      </c>
      <c r="N24" s="6">
        <v>0.14499999999999999</v>
      </c>
      <c r="Q24" t="s">
        <v>41</v>
      </c>
      <c r="S24" s="14">
        <v>0.14000000000000001</v>
      </c>
    </row>
    <row r="25" spans="2:20" x14ac:dyDescent="0.25">
      <c r="C25" s="4"/>
      <c r="D25" s="4"/>
      <c r="E25" s="5"/>
      <c r="F25" s="42"/>
      <c r="G25" s="42"/>
      <c r="H25" s="42"/>
      <c r="J25" s="6"/>
      <c r="L25" t="s">
        <v>42</v>
      </c>
      <c r="N25" s="6">
        <v>0.155</v>
      </c>
      <c r="Q25" t="s">
        <v>42</v>
      </c>
      <c r="S25" s="14">
        <v>0.15</v>
      </c>
    </row>
    <row r="26" spans="2:20" x14ac:dyDescent="0.25">
      <c r="J26" s="6"/>
      <c r="K26" t="s">
        <v>27</v>
      </c>
      <c r="L26" t="s">
        <v>43</v>
      </c>
      <c r="N26" s="6">
        <v>0.16500000000000001</v>
      </c>
      <c r="Q26" t="s">
        <v>43</v>
      </c>
      <c r="S26" s="14">
        <v>0.16</v>
      </c>
    </row>
    <row r="27" spans="2:20" x14ac:dyDescent="0.25">
      <c r="B27" s="7" t="s">
        <v>6</v>
      </c>
      <c r="C27" s="32"/>
      <c r="D27" s="12"/>
      <c r="E27" s="12"/>
      <c r="F27" s="33"/>
      <c r="G27" s="33"/>
      <c r="H27" s="33"/>
      <c r="J27" s="6">
        <v>0.05</v>
      </c>
      <c r="L27" t="s">
        <v>44</v>
      </c>
      <c r="N27" s="6">
        <v>0.17499999999999999</v>
      </c>
      <c r="Q27" t="s">
        <v>44</v>
      </c>
      <c r="S27" s="14">
        <v>0.17</v>
      </c>
    </row>
    <row r="28" spans="2:20" x14ac:dyDescent="0.25">
      <c r="C28" s="4"/>
      <c r="D28" s="4"/>
      <c r="E28" s="5"/>
      <c r="F28" s="39"/>
      <c r="G28" s="39"/>
      <c r="H28" s="39"/>
      <c r="J28" s="6"/>
      <c r="L28" t="s">
        <v>45</v>
      </c>
      <c r="N28" s="6">
        <v>0.184</v>
      </c>
      <c r="Q28" t="s">
        <v>45</v>
      </c>
      <c r="S28" s="6">
        <v>0.17899999999999999</v>
      </c>
    </row>
    <row r="29" spans="2:20" x14ac:dyDescent="0.25">
      <c r="J29" s="6"/>
      <c r="N29" s="14"/>
    </row>
    <row r="30" spans="2:20" x14ac:dyDescent="0.25">
      <c r="B30" s="7"/>
      <c r="C30" s="32"/>
      <c r="D30" s="12"/>
      <c r="E30" s="12"/>
      <c r="F30" s="33"/>
      <c r="G30" s="33"/>
      <c r="H30" s="33"/>
      <c r="J30" s="6"/>
      <c r="N30" s="14"/>
    </row>
    <row r="31" spans="2:20" x14ac:dyDescent="0.25">
      <c r="C31" s="34"/>
      <c r="D31" s="34"/>
      <c r="E31" s="34"/>
      <c r="F31" s="33"/>
      <c r="G31" s="33"/>
      <c r="H31" s="33"/>
      <c r="N31" s="14"/>
    </row>
    <row r="32" spans="2:20" x14ac:dyDescent="0.25">
      <c r="B32" s="7"/>
      <c r="C32" s="21"/>
      <c r="D32" s="2"/>
      <c r="E32" s="3"/>
      <c r="F32" s="9"/>
      <c r="G32" s="9"/>
      <c r="H32" s="9"/>
      <c r="N32" s="6"/>
    </row>
    <row r="33" spans="2:15" x14ac:dyDescent="0.25">
      <c r="C33" s="4"/>
      <c r="D33" s="4"/>
      <c r="E33" s="5"/>
      <c r="F33" s="17"/>
      <c r="G33" s="17"/>
      <c r="H33" s="17"/>
      <c r="J33" s="6"/>
    </row>
    <row r="34" spans="2:15" ht="15" customHeight="1" x14ac:dyDescent="0.3">
      <c r="B34" s="43" t="s">
        <v>64</v>
      </c>
      <c r="C34" s="43"/>
      <c r="D34" s="43"/>
      <c r="E34" s="43"/>
      <c r="F34" s="43"/>
      <c r="G34" s="43"/>
      <c r="H34" s="43"/>
      <c r="I34" s="43"/>
      <c r="J34" s="43"/>
    </row>
    <row r="35" spans="2:15" x14ac:dyDescent="0.25">
      <c r="B35" s="46"/>
      <c r="C35" s="46"/>
      <c r="D35" s="46"/>
      <c r="E35" s="46"/>
      <c r="F35" s="46"/>
      <c r="G35" s="46"/>
      <c r="H35" s="46"/>
      <c r="I35" s="46"/>
      <c r="J35" s="46"/>
    </row>
    <row r="37" spans="2:15" x14ac:dyDescent="0.25">
      <c r="B37" s="7" t="s">
        <v>72</v>
      </c>
      <c r="C37" s="8"/>
      <c r="D37" s="8"/>
      <c r="E37" s="8"/>
      <c r="F37" s="9">
        <v>44927</v>
      </c>
      <c r="G37" s="9">
        <v>44958</v>
      </c>
      <c r="H37" s="9">
        <v>44986</v>
      </c>
      <c r="J37" s="5" t="s">
        <v>82</v>
      </c>
    </row>
    <row r="38" spans="2:15" x14ac:dyDescent="0.25">
      <c r="B38" s="7"/>
      <c r="C38" s="8"/>
      <c r="D38" s="8"/>
      <c r="E38" s="8"/>
      <c r="F38" s="9"/>
      <c r="G38" s="9"/>
      <c r="H38" s="9"/>
      <c r="J38" s="5"/>
      <c r="L38" s="12"/>
      <c r="M38" t="s">
        <v>46</v>
      </c>
      <c r="N38" s="12"/>
      <c r="O38" s="12"/>
    </row>
    <row r="39" spans="2:15" x14ac:dyDescent="0.25">
      <c r="B39" s="7"/>
      <c r="C39" s="8" t="s">
        <v>2</v>
      </c>
      <c r="D39" s="10" t="s">
        <v>15</v>
      </c>
      <c r="E39" s="10" t="s">
        <v>11</v>
      </c>
      <c r="F39" s="19">
        <v>4593.04</v>
      </c>
      <c r="G39" s="19">
        <v>3001.46</v>
      </c>
      <c r="H39" s="19">
        <v>3997.03</v>
      </c>
      <c r="J39" s="5"/>
      <c r="M39" t="s">
        <v>71</v>
      </c>
    </row>
    <row r="40" spans="2:15" x14ac:dyDescent="0.25">
      <c r="B40" s="7"/>
      <c r="C40" s="8"/>
      <c r="D40" s="8"/>
      <c r="E40" s="10" t="s">
        <v>10</v>
      </c>
      <c r="F40" s="20">
        <v>49556.21</v>
      </c>
      <c r="G40" s="19">
        <v>25161.64</v>
      </c>
      <c r="H40" s="19">
        <v>36530.720000000001</v>
      </c>
      <c r="J40" s="5"/>
    </row>
    <row r="41" spans="2:15" x14ac:dyDescent="0.25">
      <c r="B41" s="7"/>
      <c r="C41" s="4" t="s">
        <v>53</v>
      </c>
      <c r="D41" s="10"/>
      <c r="E41" s="10"/>
      <c r="F41" s="44">
        <f>+(F40+G40+H40)/(F39+G39+H39)</f>
        <v>9.5974017234998321</v>
      </c>
      <c r="G41" s="44"/>
      <c r="H41" s="44"/>
      <c r="J41" s="6">
        <v>0.05</v>
      </c>
      <c r="L41" s="7"/>
      <c r="M41" s="7" t="s">
        <v>47</v>
      </c>
    </row>
    <row r="42" spans="2:15" x14ac:dyDescent="0.25">
      <c r="M42" t="s">
        <v>48</v>
      </c>
      <c r="O42" t="s">
        <v>49</v>
      </c>
    </row>
    <row r="43" spans="2:15" hidden="1" x14ac:dyDescent="0.25">
      <c r="C43" s="10" t="s">
        <v>8</v>
      </c>
      <c r="D43" s="10" t="s">
        <v>9</v>
      </c>
      <c r="E43" s="10" t="s">
        <v>10</v>
      </c>
      <c r="F43" s="8">
        <v>6433.07</v>
      </c>
      <c r="G43" s="8">
        <v>7457.22</v>
      </c>
      <c r="H43" s="8">
        <v>5519</v>
      </c>
      <c r="L43" t="s">
        <v>50</v>
      </c>
      <c r="M43" t="s">
        <v>50</v>
      </c>
      <c r="O43" s="14">
        <v>0.05</v>
      </c>
    </row>
    <row r="44" spans="2:15" hidden="1" x14ac:dyDescent="0.25">
      <c r="C44" s="8"/>
      <c r="D44" s="8"/>
      <c r="E44" s="10" t="s">
        <v>11</v>
      </c>
      <c r="F44" s="8">
        <v>369.82</v>
      </c>
      <c r="G44" s="8">
        <v>482.35</v>
      </c>
      <c r="H44" s="8">
        <v>355.05</v>
      </c>
      <c r="L44" t="s">
        <v>50</v>
      </c>
      <c r="M44" t="s">
        <v>50</v>
      </c>
      <c r="O44" s="14">
        <v>0.05</v>
      </c>
    </row>
    <row r="45" spans="2:15" hidden="1" x14ac:dyDescent="0.25">
      <c r="C45" s="10" t="s">
        <v>12</v>
      </c>
      <c r="D45" s="10" t="s">
        <v>9</v>
      </c>
      <c r="E45" s="10" t="s">
        <v>10</v>
      </c>
      <c r="F45" s="8">
        <v>11103.08</v>
      </c>
      <c r="G45" s="8">
        <v>8647.0499999999993</v>
      </c>
      <c r="H45" s="8">
        <v>8156.29</v>
      </c>
    </row>
    <row r="46" spans="2:15" hidden="1" x14ac:dyDescent="0.25">
      <c r="C46" s="8"/>
      <c r="D46" s="8"/>
      <c r="E46" s="10" t="s">
        <v>11</v>
      </c>
      <c r="F46" s="8">
        <v>1117.72</v>
      </c>
      <c r="G46" s="8">
        <v>1203.96</v>
      </c>
      <c r="H46" s="8">
        <v>919.19</v>
      </c>
    </row>
    <row r="47" spans="2:15" hidden="1" x14ac:dyDescent="0.25">
      <c r="C47" s="10" t="s">
        <v>13</v>
      </c>
      <c r="D47" s="10" t="s">
        <v>9</v>
      </c>
      <c r="E47" s="10" t="s">
        <v>10</v>
      </c>
      <c r="F47" s="8">
        <v>5598.95</v>
      </c>
      <c r="G47" s="8">
        <v>8177.67</v>
      </c>
      <c r="H47" s="8">
        <v>5463.72</v>
      </c>
      <c r="N47" t="s">
        <v>51</v>
      </c>
    </row>
    <row r="48" spans="2:15" hidden="1" x14ac:dyDescent="0.25">
      <c r="C48" s="8"/>
      <c r="D48" s="8"/>
      <c r="E48" s="10" t="s">
        <v>11</v>
      </c>
      <c r="F48" s="8">
        <v>752.34</v>
      </c>
      <c r="G48" s="8">
        <v>1121.3699999999999</v>
      </c>
      <c r="H48" s="8">
        <v>724.84</v>
      </c>
      <c r="N48" t="s">
        <v>52</v>
      </c>
    </row>
    <row r="49" spans="2:15" hidden="1" x14ac:dyDescent="0.25">
      <c r="C49" s="10" t="s">
        <v>14</v>
      </c>
      <c r="D49" s="10" t="s">
        <v>9</v>
      </c>
      <c r="E49" s="10" t="s">
        <v>10</v>
      </c>
      <c r="F49" s="8">
        <v>11728.86</v>
      </c>
      <c r="G49" s="8">
        <v>12646.58</v>
      </c>
      <c r="H49" s="8">
        <v>10166.24</v>
      </c>
    </row>
    <row r="50" spans="2:15" hidden="1" x14ac:dyDescent="0.25">
      <c r="C50" s="8"/>
      <c r="D50" s="8"/>
      <c r="E50" s="10" t="s">
        <v>11</v>
      </c>
      <c r="F50" s="8">
        <v>1367.74</v>
      </c>
      <c r="G50" s="8">
        <v>1391.23</v>
      </c>
      <c r="H50" s="8">
        <v>1138.93</v>
      </c>
      <c r="L50" s="7" t="s">
        <v>47</v>
      </c>
      <c r="M50" s="7" t="s">
        <v>47</v>
      </c>
    </row>
    <row r="51" spans="2:15" hidden="1" x14ac:dyDescent="0.25">
      <c r="C51" s="10"/>
      <c r="D51" s="10"/>
      <c r="E51" s="10"/>
      <c r="F51" s="8"/>
      <c r="G51" s="8"/>
      <c r="H51" s="8"/>
      <c r="L51" t="s">
        <v>48</v>
      </c>
      <c r="M51" t="s">
        <v>48</v>
      </c>
      <c r="O51" t="s">
        <v>49</v>
      </c>
    </row>
    <row r="52" spans="2:15" x14ac:dyDescent="0.25">
      <c r="C52" s="10"/>
      <c r="D52" s="10"/>
      <c r="E52" s="10"/>
      <c r="F52" s="8"/>
      <c r="G52" s="8"/>
      <c r="H52" s="8"/>
      <c r="M52" t="s">
        <v>50</v>
      </c>
      <c r="O52" s="6">
        <v>0.05</v>
      </c>
    </row>
    <row r="53" spans="2:15" x14ac:dyDescent="0.25">
      <c r="C53" s="10"/>
      <c r="D53" s="10"/>
      <c r="E53" s="10"/>
      <c r="F53" s="8"/>
      <c r="G53" s="8"/>
      <c r="H53" s="8"/>
      <c r="N53" s="14"/>
    </row>
    <row r="54" spans="2:15" x14ac:dyDescent="0.25">
      <c r="B54" s="7" t="s">
        <v>73</v>
      </c>
      <c r="C54" s="12"/>
      <c r="F54" s="9">
        <v>44927</v>
      </c>
      <c r="G54" s="9">
        <v>44958</v>
      </c>
      <c r="H54" s="9">
        <v>44986</v>
      </c>
      <c r="N54" s="14"/>
    </row>
    <row r="55" spans="2:15" x14ac:dyDescent="0.25">
      <c r="C55" s="10"/>
      <c r="D55" s="10"/>
      <c r="E55" s="10"/>
      <c r="F55" s="8"/>
      <c r="G55" s="8"/>
      <c r="H55" s="8"/>
    </row>
    <row r="56" spans="2:15" x14ac:dyDescent="0.25">
      <c r="C56" s="8" t="s">
        <v>2</v>
      </c>
      <c r="D56" s="10" t="s">
        <v>1</v>
      </c>
      <c r="E56" s="10" t="s">
        <v>11</v>
      </c>
      <c r="F56" s="40">
        <v>1133.74</v>
      </c>
      <c r="G56" s="40">
        <v>1561.24</v>
      </c>
      <c r="H56" s="40">
        <v>2908.4</v>
      </c>
      <c r="M56" t="s">
        <v>51</v>
      </c>
    </row>
    <row r="57" spans="2:15" x14ac:dyDescent="0.25">
      <c r="C57" s="10"/>
      <c r="D57" s="10"/>
      <c r="E57" s="10" t="s">
        <v>10</v>
      </c>
      <c r="F57" s="40">
        <v>24420.3</v>
      </c>
      <c r="G57" s="40">
        <v>33548.57</v>
      </c>
      <c r="H57" s="40">
        <v>62792.25</v>
      </c>
      <c r="M57" t="s">
        <v>62</v>
      </c>
    </row>
    <row r="58" spans="2:15" x14ac:dyDescent="0.25">
      <c r="C58" s="4" t="s">
        <v>53</v>
      </c>
      <c r="F58" s="45">
        <f>+(F57+G57+H57)/(F56+G56+H56)</f>
        <v>21.551477858007129</v>
      </c>
      <c r="G58" s="45"/>
      <c r="H58" s="45"/>
      <c r="J58" s="6">
        <v>0.05</v>
      </c>
    </row>
    <row r="59" spans="2:15" x14ac:dyDescent="0.25">
      <c r="B59" s="7"/>
      <c r="C59" s="8"/>
      <c r="D59" s="8"/>
      <c r="E59" s="8"/>
      <c r="F59" s="9"/>
      <c r="G59" s="9"/>
      <c r="H59" s="9"/>
      <c r="J59" s="5"/>
      <c r="M59" s="7" t="s">
        <v>47</v>
      </c>
    </row>
    <row r="60" spans="2:15" x14ac:dyDescent="0.25">
      <c r="B60" s="7"/>
      <c r="C60" s="8"/>
      <c r="D60" s="8"/>
      <c r="E60" s="8"/>
      <c r="F60" s="9"/>
      <c r="G60" s="9"/>
      <c r="H60" s="9"/>
      <c r="J60" s="5"/>
      <c r="M60" t="s">
        <v>48</v>
      </c>
      <c r="O60" t="s">
        <v>49</v>
      </c>
    </row>
    <row r="61" spans="2:15" x14ac:dyDescent="0.25">
      <c r="B61" s="7"/>
      <c r="C61" s="8"/>
      <c r="D61" s="10"/>
      <c r="E61" s="10"/>
      <c r="F61" s="19"/>
      <c r="G61" s="19"/>
      <c r="H61" s="19"/>
      <c r="J61" s="5"/>
      <c r="M61" t="s">
        <v>50</v>
      </c>
      <c r="O61" s="6">
        <v>0.05</v>
      </c>
    </row>
    <row r="62" spans="2:15" x14ac:dyDescent="0.25">
      <c r="B62" s="7" t="s">
        <v>74</v>
      </c>
      <c r="F62" s="9">
        <v>44927</v>
      </c>
      <c r="G62" s="9">
        <v>44958</v>
      </c>
      <c r="H62" s="9">
        <v>44986</v>
      </c>
    </row>
    <row r="63" spans="2:15" x14ac:dyDescent="0.25">
      <c r="C63" s="10"/>
      <c r="D63" s="10"/>
      <c r="E63" s="10"/>
      <c r="F63" s="8"/>
      <c r="G63" s="8"/>
      <c r="H63" s="8"/>
      <c r="N63" s="12"/>
      <c r="O63" s="12"/>
    </row>
    <row r="64" spans="2:15" x14ac:dyDescent="0.25">
      <c r="C64" s="8" t="s">
        <v>2</v>
      </c>
      <c r="D64" s="10" t="s">
        <v>3</v>
      </c>
      <c r="E64" s="10" t="s">
        <v>11</v>
      </c>
      <c r="F64" s="40">
        <v>606.88</v>
      </c>
      <c r="G64" s="40">
        <v>437.91</v>
      </c>
      <c r="H64" s="40">
        <v>619.92999999999995</v>
      </c>
      <c r="N64" s="12"/>
      <c r="O64" s="12"/>
    </row>
    <row r="65" spans="2:15" x14ac:dyDescent="0.25">
      <c r="C65" s="10"/>
      <c r="D65" s="10"/>
      <c r="E65" s="10" t="s">
        <v>10</v>
      </c>
      <c r="F65" s="40">
        <v>4802.1000000000004</v>
      </c>
      <c r="G65" s="40">
        <v>3581.15</v>
      </c>
      <c r="H65" s="40">
        <v>4710.18</v>
      </c>
      <c r="L65" s="7"/>
      <c r="N65" s="12"/>
      <c r="O65" s="12"/>
    </row>
    <row r="66" spans="2:15" x14ac:dyDescent="0.25">
      <c r="C66" s="4" t="s">
        <v>53</v>
      </c>
      <c r="F66" s="45">
        <f>+(F65+G65+H65)/(F64+G64+H64)</f>
        <v>7.8652446056994583</v>
      </c>
      <c r="G66" s="45"/>
      <c r="H66" s="45"/>
      <c r="J66" s="12" t="s">
        <v>28</v>
      </c>
    </row>
    <row r="67" spans="2:15" x14ac:dyDescent="0.25">
      <c r="C67" s="4"/>
      <c r="F67" s="31"/>
      <c r="G67" s="31"/>
      <c r="H67" s="31"/>
      <c r="J67" s="6"/>
    </row>
    <row r="68" spans="2:15" x14ac:dyDescent="0.25">
      <c r="C68" s="4"/>
      <c r="F68" s="31"/>
      <c r="G68" s="31"/>
      <c r="H68" s="31"/>
      <c r="J68" s="6"/>
      <c r="M68" s="7"/>
    </row>
    <row r="69" spans="2:15" x14ac:dyDescent="0.25">
      <c r="B69" s="7"/>
      <c r="F69" s="9"/>
      <c r="G69" s="9"/>
      <c r="H69" s="9"/>
    </row>
    <row r="70" spans="2:15" x14ac:dyDescent="0.25">
      <c r="B70" s="7" t="s">
        <v>75</v>
      </c>
      <c r="F70" s="9">
        <v>44927</v>
      </c>
      <c r="G70" s="9">
        <v>44958</v>
      </c>
      <c r="H70" s="9">
        <v>44986</v>
      </c>
      <c r="O70" s="6"/>
    </row>
    <row r="71" spans="2:15" x14ac:dyDescent="0.25">
      <c r="C71" s="10"/>
      <c r="D71" s="10"/>
      <c r="E71" s="10"/>
      <c r="F71" s="8"/>
      <c r="G71" s="8"/>
      <c r="H71" s="8"/>
    </row>
    <row r="72" spans="2:15" x14ac:dyDescent="0.25">
      <c r="C72" s="8" t="s">
        <v>2</v>
      </c>
      <c r="D72" s="10" t="s">
        <v>4</v>
      </c>
      <c r="E72" s="10" t="s">
        <v>11</v>
      </c>
      <c r="F72" s="41">
        <v>3.53</v>
      </c>
      <c r="G72" s="41">
        <v>5.74</v>
      </c>
      <c r="H72" s="41">
        <v>16</v>
      </c>
    </row>
    <row r="73" spans="2:15" x14ac:dyDescent="0.25">
      <c r="C73" s="10"/>
      <c r="D73" s="10"/>
      <c r="E73" s="10" t="s">
        <v>10</v>
      </c>
      <c r="F73" s="41">
        <v>24.1</v>
      </c>
      <c r="G73" s="41">
        <v>39.82</v>
      </c>
      <c r="H73" s="41">
        <v>103.97</v>
      </c>
    </row>
    <row r="74" spans="2:15" x14ac:dyDescent="0.25">
      <c r="C74" s="4" t="s">
        <v>53</v>
      </c>
      <c r="F74" s="45">
        <f>+(F73+G73+H73)/(F72+G72+H72)</f>
        <v>6.6438464582508896</v>
      </c>
      <c r="G74" s="45"/>
      <c r="H74" s="45"/>
      <c r="J74" s="12" t="s">
        <v>28</v>
      </c>
    </row>
    <row r="75" spans="2:15" x14ac:dyDescent="0.25">
      <c r="C75" s="4"/>
      <c r="F75" s="45"/>
      <c r="G75" s="45"/>
      <c r="H75" s="45"/>
      <c r="J75" s="12"/>
      <c r="M75" s="7"/>
    </row>
    <row r="76" spans="2:15" x14ac:dyDescent="0.25">
      <c r="B76" s="7"/>
      <c r="F76" s="9"/>
      <c r="G76" s="9"/>
      <c r="H76" s="9"/>
    </row>
    <row r="77" spans="2:15" ht="15" hidden="1" customHeight="1" x14ac:dyDescent="0.25">
      <c r="C77" s="8"/>
      <c r="D77" s="8"/>
      <c r="E77" s="8"/>
      <c r="F77" s="10"/>
      <c r="G77" s="10"/>
      <c r="H77" s="10"/>
      <c r="M77" t="s">
        <v>50</v>
      </c>
      <c r="O77" s="6">
        <v>5.5E-2</v>
      </c>
    </row>
    <row r="78" spans="2:15" ht="15" hidden="1" customHeight="1" x14ac:dyDescent="0.25">
      <c r="C78" s="10" t="s">
        <v>16</v>
      </c>
      <c r="D78" s="10" t="s">
        <v>1</v>
      </c>
      <c r="E78" s="10" t="s">
        <v>10</v>
      </c>
      <c r="F78" s="8">
        <v>91.2</v>
      </c>
      <c r="G78" s="8">
        <v>199.42</v>
      </c>
      <c r="H78" s="8">
        <v>356.3</v>
      </c>
    </row>
    <row r="79" spans="2:15" ht="15" hidden="1" customHeight="1" x14ac:dyDescent="0.25">
      <c r="C79" s="8"/>
      <c r="D79" s="8"/>
      <c r="E79" s="10" t="s">
        <v>11</v>
      </c>
      <c r="F79" s="8">
        <v>4.8</v>
      </c>
      <c r="G79" s="8">
        <v>10.5</v>
      </c>
      <c r="H79" s="8">
        <v>17.46</v>
      </c>
    </row>
    <row r="80" spans="2:15" ht="15" hidden="1" customHeight="1" x14ac:dyDescent="0.25">
      <c r="C80" s="10" t="s">
        <v>17</v>
      </c>
      <c r="D80" s="10" t="s">
        <v>1</v>
      </c>
      <c r="E80" s="10" t="s">
        <v>10</v>
      </c>
      <c r="F80" s="8">
        <v>1141.75</v>
      </c>
      <c r="G80" s="8">
        <v>1105.19</v>
      </c>
      <c r="H80" s="8">
        <v>866.72</v>
      </c>
    </row>
    <row r="81" spans="3:14" ht="15" hidden="1" customHeight="1" x14ac:dyDescent="0.25">
      <c r="C81" s="8"/>
      <c r="D81" s="8"/>
      <c r="E81" s="10" t="s">
        <v>11</v>
      </c>
      <c r="F81" s="8">
        <v>40.630000000000003</v>
      </c>
      <c r="G81" s="8">
        <v>40.99</v>
      </c>
      <c r="H81" s="8">
        <v>32.32</v>
      </c>
    </row>
    <row r="82" spans="3:14" ht="15" hidden="1" customHeight="1" x14ac:dyDescent="0.25">
      <c r="C82" s="10" t="s">
        <v>18</v>
      </c>
      <c r="D82" s="10" t="s">
        <v>1</v>
      </c>
      <c r="E82" s="10" t="s">
        <v>10</v>
      </c>
      <c r="F82" s="8">
        <v>1228.45</v>
      </c>
      <c r="G82" s="8">
        <v>1110.1400000000001</v>
      </c>
      <c r="H82" s="8">
        <v>725.08</v>
      </c>
    </row>
    <row r="83" spans="3:14" ht="15" hidden="1" customHeight="1" x14ac:dyDescent="0.25">
      <c r="C83" s="8"/>
      <c r="D83" s="8"/>
      <c r="E83" s="10" t="s">
        <v>11</v>
      </c>
      <c r="F83" s="8">
        <v>48.06</v>
      </c>
      <c r="G83" s="8">
        <v>43.66</v>
      </c>
      <c r="H83" s="8">
        <v>28.05</v>
      </c>
    </row>
    <row r="84" spans="3:14" ht="15" hidden="1" customHeight="1" x14ac:dyDescent="0.25">
      <c r="C84" s="10" t="s">
        <v>8</v>
      </c>
      <c r="D84" s="10" t="s">
        <v>1</v>
      </c>
      <c r="E84" s="10" t="s">
        <v>10</v>
      </c>
      <c r="F84" s="8">
        <v>3312.06</v>
      </c>
      <c r="G84" s="8">
        <v>2907.37</v>
      </c>
      <c r="H84" s="8">
        <v>2701.67</v>
      </c>
    </row>
    <row r="85" spans="3:14" ht="15" hidden="1" customHeight="1" x14ac:dyDescent="0.25">
      <c r="C85" s="8"/>
      <c r="D85" s="8"/>
      <c r="E85" s="10" t="s">
        <v>11</v>
      </c>
      <c r="F85" s="8">
        <v>129.56</v>
      </c>
      <c r="G85" s="8">
        <v>113.64</v>
      </c>
      <c r="H85" s="8">
        <v>105.92</v>
      </c>
    </row>
    <row r="86" spans="3:14" ht="15" hidden="1" customHeight="1" x14ac:dyDescent="0.25">
      <c r="C86" s="10" t="s">
        <v>19</v>
      </c>
      <c r="D86" s="10" t="s">
        <v>1</v>
      </c>
      <c r="E86" s="10" t="s">
        <v>10</v>
      </c>
      <c r="F86" s="8">
        <v>63.05</v>
      </c>
      <c r="G86" s="8">
        <v>0.95</v>
      </c>
      <c r="H86" s="8">
        <v>83.63</v>
      </c>
    </row>
    <row r="87" spans="3:14" ht="15" hidden="1" customHeight="1" x14ac:dyDescent="0.25">
      <c r="C87" s="8"/>
      <c r="D87" s="8"/>
      <c r="E87" s="10" t="s">
        <v>11</v>
      </c>
      <c r="F87" s="8">
        <v>2.66</v>
      </c>
      <c r="G87" s="8">
        <v>0.06</v>
      </c>
      <c r="H87" s="8">
        <v>3.45</v>
      </c>
    </row>
    <row r="88" spans="3:14" ht="15" hidden="1" customHeight="1" x14ac:dyDescent="0.25">
      <c r="C88" s="10" t="s">
        <v>20</v>
      </c>
      <c r="D88" s="10" t="s">
        <v>1</v>
      </c>
      <c r="E88" s="10" t="s">
        <v>10</v>
      </c>
      <c r="F88" s="8">
        <v>165.72</v>
      </c>
      <c r="G88" s="8">
        <v>116.75</v>
      </c>
      <c r="H88" s="8">
        <v>7.11</v>
      </c>
    </row>
    <row r="89" spans="3:14" ht="15" hidden="1" customHeight="1" x14ac:dyDescent="0.25">
      <c r="C89" s="8"/>
      <c r="D89" s="8"/>
      <c r="E89" s="10" t="s">
        <v>11</v>
      </c>
      <c r="F89" s="8">
        <v>6.98</v>
      </c>
      <c r="G89" s="8">
        <v>4.92</v>
      </c>
      <c r="H89" s="8">
        <v>0.3</v>
      </c>
    </row>
    <row r="90" spans="3:14" ht="15" hidden="1" customHeight="1" x14ac:dyDescent="0.25">
      <c r="C90" s="10" t="s">
        <v>13</v>
      </c>
      <c r="D90" s="10" t="s">
        <v>1</v>
      </c>
      <c r="E90" s="10" t="s">
        <v>10</v>
      </c>
      <c r="F90" s="8">
        <v>1068.97</v>
      </c>
      <c r="G90" s="8">
        <v>1025.18</v>
      </c>
      <c r="H90" s="8">
        <v>1897.35</v>
      </c>
    </row>
    <row r="91" spans="3:14" ht="15" hidden="1" customHeight="1" x14ac:dyDescent="0.25">
      <c r="C91" s="8"/>
      <c r="D91" s="8"/>
      <c r="E91" s="10" t="s">
        <v>11</v>
      </c>
      <c r="F91" s="8">
        <v>47.06</v>
      </c>
      <c r="G91" s="8">
        <v>45.47</v>
      </c>
      <c r="H91" s="8">
        <v>122.42</v>
      </c>
      <c r="L91" s="7" t="s">
        <v>47</v>
      </c>
    </row>
    <row r="92" spans="3:14" ht="15" hidden="1" customHeight="1" x14ac:dyDescent="0.25">
      <c r="C92" s="10" t="s">
        <v>21</v>
      </c>
      <c r="D92" s="10" t="s">
        <v>1</v>
      </c>
      <c r="E92" s="10" t="s">
        <v>10</v>
      </c>
      <c r="F92" s="8">
        <v>520.84</v>
      </c>
      <c r="G92" s="8">
        <v>621.99</v>
      </c>
      <c r="H92" s="8">
        <v>836.17</v>
      </c>
      <c r="L92" t="s">
        <v>48</v>
      </c>
      <c r="N92" t="s">
        <v>49</v>
      </c>
    </row>
    <row r="93" spans="3:14" ht="15" hidden="1" customHeight="1" x14ac:dyDescent="0.25">
      <c r="C93" s="8"/>
      <c r="D93" s="8"/>
      <c r="E93" s="10" t="s">
        <v>11</v>
      </c>
      <c r="F93" s="8">
        <v>24.12</v>
      </c>
      <c r="G93" s="8">
        <v>40.29</v>
      </c>
      <c r="H93" s="8">
        <v>38.729999999999997</v>
      </c>
      <c r="L93" t="s">
        <v>50</v>
      </c>
      <c r="N93" s="14">
        <v>0.05</v>
      </c>
    </row>
    <row r="94" spans="3:14" ht="15" hidden="1" customHeight="1" x14ac:dyDescent="0.25">
      <c r="C94" s="10" t="s">
        <v>14</v>
      </c>
      <c r="D94" s="10" t="s">
        <v>1</v>
      </c>
      <c r="E94" s="10" t="s">
        <v>10</v>
      </c>
      <c r="F94" s="8">
        <v>8920.1299999999992</v>
      </c>
      <c r="G94" s="8">
        <v>11407.6</v>
      </c>
      <c r="H94" s="8">
        <v>13512.39</v>
      </c>
    </row>
    <row r="95" spans="3:14" ht="15" hidden="1" customHeight="1" x14ac:dyDescent="0.25">
      <c r="C95" s="8"/>
      <c r="D95" s="8"/>
      <c r="E95" s="10" t="s">
        <v>11</v>
      </c>
      <c r="F95" s="8">
        <v>427.02</v>
      </c>
      <c r="G95" s="8">
        <v>538.76</v>
      </c>
      <c r="H95" s="8">
        <v>642.84</v>
      </c>
    </row>
    <row r="96" spans="3:14" ht="15" hidden="1" customHeight="1" x14ac:dyDescent="0.25">
      <c r="C96" s="10" t="s">
        <v>22</v>
      </c>
      <c r="D96" s="10" t="s">
        <v>1</v>
      </c>
      <c r="E96" s="10" t="s">
        <v>10</v>
      </c>
      <c r="F96" s="8">
        <v>510.07</v>
      </c>
      <c r="G96" s="8">
        <v>241.04</v>
      </c>
      <c r="H96" s="8">
        <v>73.86</v>
      </c>
    </row>
    <row r="97" spans="2:14" ht="15" hidden="1" customHeight="1" x14ac:dyDescent="0.25">
      <c r="C97" s="8"/>
      <c r="D97" s="8"/>
      <c r="E97" s="10" t="s">
        <v>11</v>
      </c>
      <c r="F97" s="8">
        <v>22.84</v>
      </c>
      <c r="G97" s="8">
        <v>11.1</v>
      </c>
      <c r="H97" s="8">
        <v>3.42</v>
      </c>
    </row>
    <row r="98" spans="2:14" ht="15" hidden="1" customHeight="1" x14ac:dyDescent="0.25">
      <c r="C98" s="10" t="s">
        <v>23</v>
      </c>
      <c r="D98" s="10" t="s">
        <v>1</v>
      </c>
      <c r="E98" s="10" t="s">
        <v>10</v>
      </c>
      <c r="F98" s="8">
        <v>18339.68</v>
      </c>
      <c r="G98" s="8">
        <v>17645.57</v>
      </c>
      <c r="H98" s="8">
        <v>15962.89</v>
      </c>
    </row>
    <row r="99" spans="2:14" ht="15" hidden="1" customHeight="1" x14ac:dyDescent="0.25">
      <c r="C99" s="8"/>
      <c r="D99" s="8"/>
      <c r="E99" s="10" t="s">
        <v>11</v>
      </c>
      <c r="F99" s="8">
        <v>1048.3399999999999</v>
      </c>
      <c r="G99" s="8">
        <v>942.73</v>
      </c>
      <c r="H99" s="8">
        <v>780.9</v>
      </c>
    </row>
    <row r="100" spans="2:14" ht="15" hidden="1" customHeight="1" x14ac:dyDescent="0.25">
      <c r="C100" s="10" t="s">
        <v>24</v>
      </c>
      <c r="D100" s="10" t="s">
        <v>1</v>
      </c>
      <c r="E100" s="10" t="s">
        <v>10</v>
      </c>
      <c r="F100" s="8">
        <v>9128.89</v>
      </c>
      <c r="G100" s="8">
        <v>9267.92</v>
      </c>
      <c r="H100" s="8">
        <v>11078.43</v>
      </c>
    </row>
    <row r="101" spans="2:14" ht="15" hidden="1" customHeight="1" x14ac:dyDescent="0.25">
      <c r="C101" s="8"/>
      <c r="D101" s="8"/>
      <c r="E101" s="10" t="s">
        <v>11</v>
      </c>
      <c r="F101" s="8">
        <v>640.62</v>
      </c>
      <c r="G101" s="8">
        <v>650.12</v>
      </c>
      <c r="H101" s="8">
        <v>640.20000000000005</v>
      </c>
    </row>
    <row r="102" spans="2:14" ht="15" hidden="1" customHeight="1" x14ac:dyDescent="0.25">
      <c r="C102" s="10" t="s">
        <v>25</v>
      </c>
      <c r="D102" s="10" t="s">
        <v>1</v>
      </c>
      <c r="E102" s="10" t="s">
        <v>10</v>
      </c>
      <c r="F102" s="8">
        <v>225.2</v>
      </c>
      <c r="G102" s="8">
        <v>167.93</v>
      </c>
      <c r="H102" s="8">
        <v>200.7</v>
      </c>
    </row>
    <row r="103" spans="2:14" ht="15" hidden="1" customHeight="1" x14ac:dyDescent="0.25">
      <c r="C103" s="8"/>
      <c r="D103" s="8"/>
      <c r="E103" s="10" t="s">
        <v>11</v>
      </c>
      <c r="F103" s="8">
        <v>11.26</v>
      </c>
      <c r="G103" s="8">
        <v>8.4</v>
      </c>
      <c r="H103" s="8">
        <v>10.16</v>
      </c>
    </row>
    <row r="104" spans="2:14" hidden="1" x14ac:dyDescent="0.25">
      <c r="C104" s="10" t="s">
        <v>26</v>
      </c>
      <c r="D104" s="10" t="s">
        <v>1</v>
      </c>
      <c r="E104" s="10" t="s">
        <v>10</v>
      </c>
      <c r="F104" s="8">
        <v>9669.35</v>
      </c>
      <c r="G104" s="8">
        <v>9590.2199999999993</v>
      </c>
      <c r="H104" s="8">
        <v>11535.6</v>
      </c>
    </row>
    <row r="105" spans="2:14" hidden="1" x14ac:dyDescent="0.25">
      <c r="C105" s="8"/>
      <c r="D105" s="8"/>
      <c r="E105" s="10" t="s">
        <v>11</v>
      </c>
      <c r="F105" s="8">
        <v>599.25</v>
      </c>
      <c r="G105" s="8">
        <v>605.29</v>
      </c>
      <c r="H105" s="8">
        <v>633.72</v>
      </c>
    </row>
    <row r="106" spans="2:14" x14ac:dyDescent="0.25">
      <c r="L106" s="7"/>
    </row>
    <row r="107" spans="2:14" x14ac:dyDescent="0.25">
      <c r="B107" s="16" t="s">
        <v>76</v>
      </c>
      <c r="C107" s="12"/>
      <c r="D107" s="12"/>
      <c r="E107" s="12"/>
      <c r="F107" s="9">
        <v>44927</v>
      </c>
      <c r="G107" s="9">
        <v>44958</v>
      </c>
      <c r="H107" s="9">
        <v>44986</v>
      </c>
      <c r="I107" s="12"/>
      <c r="J107" s="12"/>
    </row>
    <row r="108" spans="2:14" x14ac:dyDescent="0.25">
      <c r="B108" s="16"/>
      <c r="C108" s="12"/>
      <c r="D108" s="12"/>
      <c r="E108" s="12"/>
      <c r="F108" s="9"/>
      <c r="G108" s="9"/>
      <c r="H108" s="9"/>
      <c r="I108" s="12"/>
      <c r="J108" s="12"/>
      <c r="N108" s="14"/>
    </row>
    <row r="109" spans="2:14" x14ac:dyDescent="0.25">
      <c r="B109" s="12"/>
      <c r="C109" s="12"/>
      <c r="D109" s="16" t="s">
        <v>5</v>
      </c>
      <c r="E109" s="16" t="s">
        <v>11</v>
      </c>
      <c r="F109" s="12">
        <v>0</v>
      </c>
      <c r="G109" s="12">
        <v>0</v>
      </c>
      <c r="H109" s="12">
        <v>0</v>
      </c>
      <c r="I109" s="12"/>
      <c r="J109" s="12"/>
      <c r="K109" s="12"/>
      <c r="N109" s="14"/>
    </row>
    <row r="110" spans="2:14" x14ac:dyDescent="0.25">
      <c r="B110" s="12"/>
      <c r="C110" s="12"/>
      <c r="D110" s="12"/>
      <c r="E110" s="10" t="s">
        <v>10</v>
      </c>
      <c r="F110" s="12">
        <v>0</v>
      </c>
      <c r="G110" s="12">
        <v>0</v>
      </c>
      <c r="H110" s="12">
        <v>0</v>
      </c>
      <c r="I110" s="12"/>
      <c r="J110" s="12" t="s">
        <v>28</v>
      </c>
      <c r="K110" s="12"/>
    </row>
    <row r="111" spans="2:14" x14ac:dyDescent="0.25">
      <c r="B111" s="12"/>
      <c r="C111" s="12"/>
      <c r="D111" s="12"/>
      <c r="E111" s="10"/>
      <c r="F111" s="12"/>
      <c r="G111" s="12"/>
      <c r="H111" s="12"/>
      <c r="I111" s="12"/>
      <c r="J111" s="12"/>
      <c r="K111" s="12"/>
    </row>
    <row r="112" spans="2:14" x14ac:dyDescent="0.25">
      <c r="B112" s="12"/>
      <c r="C112" s="12"/>
      <c r="D112" s="12"/>
      <c r="E112" s="10"/>
      <c r="F112" s="12"/>
      <c r="G112" s="12"/>
      <c r="H112" s="12"/>
      <c r="I112" s="12"/>
      <c r="J112" s="12"/>
      <c r="K112" s="12"/>
    </row>
    <row r="113" spans="2:11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2:11" x14ac:dyDescent="0.25">
      <c r="B114" s="16" t="s">
        <v>77</v>
      </c>
      <c r="C114" s="12"/>
      <c r="D114" s="12"/>
      <c r="E114" s="12"/>
      <c r="F114" s="9">
        <v>44927</v>
      </c>
      <c r="G114" s="9">
        <v>44958</v>
      </c>
      <c r="H114" s="9">
        <v>44986</v>
      </c>
      <c r="I114" s="12"/>
      <c r="J114" s="12"/>
      <c r="K114" s="12"/>
    </row>
    <row r="115" spans="2:11" x14ac:dyDescent="0.25">
      <c r="B115" s="16"/>
      <c r="C115" s="12"/>
      <c r="D115" s="12"/>
      <c r="E115" s="12"/>
      <c r="F115" s="9"/>
      <c r="G115" s="9"/>
      <c r="H115" s="9"/>
      <c r="I115" s="12"/>
      <c r="J115" s="12"/>
      <c r="K115" s="12"/>
    </row>
    <row r="116" spans="2:11" x14ac:dyDescent="0.25">
      <c r="B116" s="12"/>
      <c r="C116" s="12"/>
      <c r="D116" s="16" t="s">
        <v>6</v>
      </c>
      <c r="E116" s="16" t="s">
        <v>11</v>
      </c>
      <c r="F116" s="12">
        <v>0</v>
      </c>
      <c r="G116" s="12">
        <v>0</v>
      </c>
      <c r="H116" s="12">
        <v>0</v>
      </c>
      <c r="I116" s="12"/>
      <c r="J116" s="12"/>
      <c r="K116" s="12"/>
    </row>
    <row r="117" spans="2:11" x14ac:dyDescent="0.25">
      <c r="B117" s="12"/>
      <c r="C117" s="12"/>
      <c r="D117" s="12"/>
      <c r="E117" s="10" t="s">
        <v>10</v>
      </c>
      <c r="F117" s="12">
        <v>0</v>
      </c>
      <c r="G117" s="12">
        <v>0</v>
      </c>
      <c r="H117" s="12">
        <v>0</v>
      </c>
      <c r="I117" s="12"/>
      <c r="J117" s="12" t="s">
        <v>28</v>
      </c>
    </row>
    <row r="118" spans="2:11" hidden="1" x14ac:dyDescent="0.25">
      <c r="C118" s="8"/>
      <c r="D118" s="8"/>
      <c r="E118" s="8"/>
      <c r="F118" s="10"/>
      <c r="G118" s="10"/>
      <c r="H118" s="10"/>
    </row>
    <row r="119" spans="2:11" hidden="1" x14ac:dyDescent="0.25">
      <c r="C119" s="10"/>
      <c r="D119" s="10"/>
      <c r="E119" s="10"/>
      <c r="F119" s="8"/>
      <c r="G119" s="8"/>
      <c r="H119" s="8"/>
    </row>
    <row r="120" spans="2:11" hidden="1" x14ac:dyDescent="0.25">
      <c r="C120" s="8"/>
      <c r="D120" s="8"/>
      <c r="E120" s="10"/>
      <c r="F120" s="8"/>
      <c r="G120" s="8"/>
      <c r="H120" s="8"/>
    </row>
    <row r="121" spans="2:11" hidden="1" x14ac:dyDescent="0.25">
      <c r="C121" s="10"/>
      <c r="D121" s="10"/>
      <c r="E121" s="10"/>
      <c r="F121" s="8"/>
      <c r="G121" s="8"/>
      <c r="H121" s="8"/>
    </row>
    <row r="122" spans="2:11" hidden="1" x14ac:dyDescent="0.25">
      <c r="C122" s="8"/>
      <c r="D122" s="8"/>
      <c r="E122" s="10"/>
      <c r="F122" s="8"/>
      <c r="G122" s="8"/>
      <c r="H122" s="8"/>
    </row>
    <row r="123" spans="2:11" hidden="1" x14ac:dyDescent="0.25">
      <c r="C123" s="10"/>
      <c r="D123" s="10"/>
      <c r="E123" s="10"/>
      <c r="F123" s="8"/>
      <c r="G123" s="8"/>
      <c r="H123" s="8"/>
    </row>
    <row r="124" spans="2:11" hidden="1" x14ac:dyDescent="0.25">
      <c r="C124" s="8"/>
      <c r="D124" s="8"/>
      <c r="E124" s="10"/>
      <c r="F124" s="8"/>
      <c r="G124" s="8"/>
      <c r="H124" s="8"/>
    </row>
    <row r="125" spans="2:11" hidden="1" x14ac:dyDescent="0.25">
      <c r="C125" s="10"/>
      <c r="D125" s="10"/>
      <c r="E125" s="10"/>
      <c r="F125" s="8"/>
      <c r="G125" s="8"/>
      <c r="H125" s="8"/>
    </row>
    <row r="126" spans="2:11" hidden="1" x14ac:dyDescent="0.25">
      <c r="C126" s="8"/>
      <c r="D126" s="8"/>
      <c r="E126" s="10"/>
      <c r="F126" s="8"/>
      <c r="G126" s="8"/>
      <c r="H126" s="8"/>
    </row>
    <row r="127" spans="2:11" hidden="1" x14ac:dyDescent="0.25">
      <c r="C127" s="10"/>
      <c r="D127" s="10"/>
      <c r="E127" s="10"/>
      <c r="F127" s="8"/>
      <c r="G127" s="8"/>
      <c r="H127" s="8"/>
    </row>
    <row r="128" spans="2:11" hidden="1" x14ac:dyDescent="0.25">
      <c r="C128" s="8"/>
      <c r="D128" s="8"/>
      <c r="E128" s="10"/>
      <c r="F128" s="8"/>
      <c r="G128" s="8"/>
      <c r="H128" s="8"/>
    </row>
    <row r="129" spans="3:8" hidden="1" x14ac:dyDescent="0.25">
      <c r="C129" s="10"/>
      <c r="D129" s="10"/>
      <c r="E129" s="10"/>
      <c r="F129" s="8"/>
      <c r="G129" s="8"/>
      <c r="H129" s="8"/>
    </row>
    <row r="130" spans="3:8" hidden="1" x14ac:dyDescent="0.25">
      <c r="C130" s="8"/>
      <c r="D130" s="8"/>
      <c r="E130" s="10"/>
      <c r="F130" s="8"/>
      <c r="G130" s="8"/>
      <c r="H130" s="8"/>
    </row>
    <row r="131" spans="3:8" hidden="1" x14ac:dyDescent="0.25">
      <c r="C131" s="10"/>
      <c r="D131" s="10"/>
      <c r="E131" s="10"/>
      <c r="F131" s="8"/>
      <c r="G131" s="8"/>
      <c r="H131" s="8"/>
    </row>
    <row r="132" spans="3:8" hidden="1" x14ac:dyDescent="0.25">
      <c r="C132" s="8"/>
      <c r="D132" s="8"/>
      <c r="E132" s="10"/>
      <c r="F132" s="8"/>
      <c r="G132" s="8"/>
      <c r="H132" s="8"/>
    </row>
    <row r="133" spans="3:8" hidden="1" x14ac:dyDescent="0.25">
      <c r="C133" s="10"/>
      <c r="D133" s="10"/>
      <c r="E133" s="10"/>
      <c r="F133" s="8"/>
      <c r="G133" s="8"/>
      <c r="H133" s="8"/>
    </row>
    <row r="134" spans="3:8" hidden="1" x14ac:dyDescent="0.25">
      <c r="C134" s="8"/>
      <c r="D134" s="8"/>
      <c r="E134" s="10"/>
      <c r="F134" s="8"/>
      <c r="G134" s="8"/>
      <c r="H134" s="8"/>
    </row>
    <row r="135" spans="3:8" hidden="1" x14ac:dyDescent="0.25">
      <c r="C135" s="10"/>
      <c r="D135" s="10"/>
      <c r="E135" s="10"/>
      <c r="F135" s="8"/>
      <c r="G135" s="8"/>
      <c r="H135" s="8"/>
    </row>
    <row r="136" spans="3:8" hidden="1" x14ac:dyDescent="0.25">
      <c r="C136" s="8"/>
      <c r="D136" s="8"/>
      <c r="E136" s="10"/>
      <c r="F136" s="8"/>
      <c r="G136" s="8"/>
      <c r="H136" s="8"/>
    </row>
    <row r="137" spans="3:8" hidden="1" x14ac:dyDescent="0.25">
      <c r="C137" s="10"/>
      <c r="D137" s="10"/>
      <c r="E137" s="10"/>
      <c r="F137" s="8"/>
      <c r="G137" s="8"/>
      <c r="H137" s="8"/>
    </row>
    <row r="138" spans="3:8" hidden="1" x14ac:dyDescent="0.25">
      <c r="C138" s="8"/>
      <c r="D138" s="8"/>
      <c r="E138" s="10"/>
      <c r="F138" s="8"/>
      <c r="G138" s="8"/>
      <c r="H138" s="8"/>
    </row>
    <row r="139" spans="3:8" hidden="1" x14ac:dyDescent="0.25">
      <c r="C139" s="10"/>
      <c r="D139" s="10"/>
      <c r="E139" s="10"/>
      <c r="F139" s="8"/>
      <c r="G139" s="8"/>
      <c r="H139" s="8"/>
    </row>
    <row r="140" spans="3:8" hidden="1" x14ac:dyDescent="0.25">
      <c r="C140" s="8"/>
      <c r="D140" s="8"/>
      <c r="E140" s="10"/>
      <c r="F140" s="8"/>
      <c r="G140" s="8"/>
      <c r="H140" s="8"/>
    </row>
    <row r="141" spans="3:8" hidden="1" x14ac:dyDescent="0.25">
      <c r="C141" s="10"/>
      <c r="D141" s="10"/>
      <c r="E141" s="10"/>
      <c r="F141" s="8"/>
      <c r="G141" s="8"/>
      <c r="H141" s="8"/>
    </row>
    <row r="142" spans="3:8" hidden="1" x14ac:dyDescent="0.25">
      <c r="C142" s="8"/>
      <c r="D142" s="8"/>
      <c r="E142" s="10"/>
      <c r="F142" s="8"/>
      <c r="G142" s="8"/>
      <c r="H142" s="8"/>
    </row>
    <row r="143" spans="3:8" hidden="1" x14ac:dyDescent="0.25">
      <c r="C143" s="10"/>
      <c r="D143" s="10"/>
      <c r="E143" s="10"/>
      <c r="F143" s="8"/>
      <c r="G143" s="8"/>
      <c r="H143" s="8"/>
    </row>
    <row r="144" spans="3:8" hidden="1" x14ac:dyDescent="0.25">
      <c r="C144" s="8"/>
      <c r="D144" s="8"/>
      <c r="E144" s="10"/>
      <c r="F144" s="8"/>
      <c r="G144" s="8"/>
      <c r="H144" s="8"/>
    </row>
    <row r="145" spans="3:8" hidden="1" x14ac:dyDescent="0.25">
      <c r="C145" s="10"/>
      <c r="D145" s="10"/>
      <c r="E145" s="10"/>
      <c r="F145" s="8"/>
      <c r="G145" s="8"/>
      <c r="H145" s="8"/>
    </row>
    <row r="146" spans="3:8" hidden="1" x14ac:dyDescent="0.25">
      <c r="C146" s="8"/>
      <c r="D146" s="8"/>
      <c r="E146" s="10"/>
      <c r="F146" s="8"/>
      <c r="G146" s="8"/>
      <c r="H146" s="8"/>
    </row>
    <row r="147" spans="3:8" hidden="1" x14ac:dyDescent="0.25">
      <c r="C147" s="10"/>
      <c r="D147" s="10"/>
      <c r="E147" s="10"/>
      <c r="F147" s="8"/>
      <c r="G147" s="8"/>
      <c r="H147" s="8"/>
    </row>
    <row r="148" spans="3:8" hidden="1" x14ac:dyDescent="0.25">
      <c r="C148" s="8"/>
      <c r="D148" s="8"/>
      <c r="E148" s="10"/>
      <c r="F148" s="8"/>
      <c r="G148" s="8"/>
      <c r="H148" s="8"/>
    </row>
    <row r="149" spans="3:8" hidden="1" x14ac:dyDescent="0.25"/>
    <row r="150" spans="3:8" hidden="1" x14ac:dyDescent="0.25"/>
    <row r="151" spans="3:8" hidden="1" x14ac:dyDescent="0.25">
      <c r="C151" s="10"/>
      <c r="D151" s="10"/>
      <c r="E151" s="10"/>
      <c r="F151" s="8"/>
      <c r="G151" s="8"/>
      <c r="H151" s="8"/>
    </row>
    <row r="152" spans="3:8" hidden="1" x14ac:dyDescent="0.25">
      <c r="C152" s="8"/>
      <c r="D152" s="8"/>
      <c r="E152" s="10"/>
      <c r="F152" s="8"/>
      <c r="G152" s="8"/>
      <c r="H152" s="8"/>
    </row>
    <row r="153" spans="3:8" hidden="1" x14ac:dyDescent="0.25">
      <c r="C153" s="10"/>
      <c r="D153" s="10"/>
      <c r="E153" s="10"/>
      <c r="F153" s="8"/>
      <c r="G153" s="8"/>
      <c r="H153" s="8"/>
    </row>
    <row r="154" spans="3:8" hidden="1" x14ac:dyDescent="0.25">
      <c r="C154" s="8"/>
      <c r="D154" s="8"/>
      <c r="E154" s="10"/>
      <c r="F154" s="8"/>
      <c r="G154" s="8"/>
      <c r="H154" s="8"/>
    </row>
    <row r="155" spans="3:8" hidden="1" x14ac:dyDescent="0.25">
      <c r="C155" s="10"/>
      <c r="D155" s="10"/>
      <c r="E155" s="10"/>
      <c r="F155" s="8"/>
      <c r="G155" s="8"/>
      <c r="H155" s="8"/>
    </row>
    <row r="156" spans="3:8" hidden="1" x14ac:dyDescent="0.25">
      <c r="C156" s="8"/>
      <c r="D156" s="8"/>
      <c r="E156" s="10"/>
      <c r="F156" s="8"/>
      <c r="G156" s="8"/>
      <c r="H156" s="8"/>
    </row>
    <row r="157" spans="3:8" hidden="1" x14ac:dyDescent="0.25">
      <c r="C157" s="10"/>
      <c r="D157" s="10"/>
      <c r="E157" s="10"/>
      <c r="F157" s="8"/>
      <c r="G157" s="8"/>
      <c r="H157" s="8"/>
    </row>
    <row r="158" spans="3:8" hidden="1" x14ac:dyDescent="0.25">
      <c r="C158" s="8"/>
      <c r="D158" s="8"/>
      <c r="E158" s="10"/>
      <c r="F158" s="8"/>
      <c r="G158" s="8"/>
      <c r="H158" s="8"/>
    </row>
    <row r="159" spans="3:8" hidden="1" x14ac:dyDescent="0.25">
      <c r="C159" s="10"/>
      <c r="D159" s="10"/>
      <c r="E159" s="10"/>
      <c r="F159" s="8"/>
      <c r="G159" s="8"/>
      <c r="H159" s="8"/>
    </row>
    <row r="160" spans="3:8" hidden="1" x14ac:dyDescent="0.25">
      <c r="C160" s="8"/>
      <c r="D160" s="8"/>
      <c r="E160" s="10"/>
      <c r="F160" s="8"/>
      <c r="G160" s="8"/>
      <c r="H160" s="8"/>
    </row>
    <row r="161" spans="3:11" hidden="1" x14ac:dyDescent="0.25">
      <c r="C161" s="10"/>
      <c r="D161" s="10"/>
      <c r="E161" s="10"/>
      <c r="F161" s="8"/>
      <c r="G161" s="8"/>
      <c r="H161" s="8"/>
    </row>
    <row r="162" spans="3:11" hidden="1" x14ac:dyDescent="0.25">
      <c r="C162" s="8"/>
      <c r="D162" s="8"/>
      <c r="E162" s="10"/>
      <c r="F162" s="8"/>
      <c r="G162" s="8"/>
      <c r="H162" s="8"/>
    </row>
    <row r="163" spans="3:11" hidden="1" x14ac:dyDescent="0.25"/>
    <row r="165" spans="3:11" x14ac:dyDescent="0.25">
      <c r="C165" s="4"/>
      <c r="G165" s="28"/>
      <c r="J165" s="12"/>
    </row>
    <row r="166" spans="3:11" x14ac:dyDescent="0.25">
      <c r="C166" s="4"/>
      <c r="G166" s="28"/>
      <c r="J166" s="12"/>
    </row>
    <row r="167" spans="3:11" x14ac:dyDescent="0.25">
      <c r="G167" s="13"/>
      <c r="J167" s="12"/>
    </row>
    <row r="168" spans="3:11" ht="18.75" x14ac:dyDescent="0.3">
      <c r="C168" s="43" t="s">
        <v>63</v>
      </c>
      <c r="D168" s="43"/>
      <c r="E168" s="43"/>
      <c r="F168" s="43"/>
      <c r="G168" s="43"/>
      <c r="H168" s="43"/>
      <c r="I168" s="43"/>
      <c r="J168" s="43"/>
      <c r="K168" s="43"/>
    </row>
    <row r="171" spans="3:11" x14ac:dyDescent="0.25">
      <c r="C171" t="s">
        <v>54</v>
      </c>
      <c r="E171" s="26"/>
      <c r="F171" s="26"/>
      <c r="G171" s="26" t="s">
        <v>56</v>
      </c>
      <c r="H171" s="26" t="s">
        <v>57</v>
      </c>
      <c r="I171" s="26" t="s">
        <v>58</v>
      </c>
      <c r="J171" s="26" t="s">
        <v>59</v>
      </c>
      <c r="K171" s="26" t="s">
        <v>60</v>
      </c>
    </row>
    <row r="172" spans="3:11" x14ac:dyDescent="0.25">
      <c r="C172" t="s">
        <v>55</v>
      </c>
      <c r="E172" s="29"/>
      <c r="G172" s="29">
        <v>0.25</v>
      </c>
      <c r="H172">
        <v>0.15</v>
      </c>
      <c r="I172" s="27">
        <v>0.4</v>
      </c>
      <c r="J172">
        <v>0.15</v>
      </c>
      <c r="K172">
        <v>0.15</v>
      </c>
    </row>
    <row r="173" spans="3:11" x14ac:dyDescent="0.25">
      <c r="C173" t="s">
        <v>61</v>
      </c>
    </row>
    <row r="174" spans="3:11" x14ac:dyDescent="0.25">
      <c r="C174" t="s">
        <v>66</v>
      </c>
      <c r="E174" s="30"/>
      <c r="F174" s="27"/>
    </row>
    <row r="175" spans="3:11" x14ac:dyDescent="0.25">
      <c r="C175" t="s">
        <v>67</v>
      </c>
      <c r="G175" s="30">
        <v>0.8</v>
      </c>
      <c r="H175" s="27">
        <v>0.7</v>
      </c>
      <c r="I175" s="27">
        <v>1</v>
      </c>
      <c r="J175" s="27">
        <v>0.7</v>
      </c>
      <c r="K175" s="27">
        <v>0.7</v>
      </c>
    </row>
  </sheetData>
  <mergeCells count="10">
    <mergeCell ref="C168:K168"/>
    <mergeCell ref="F41:H41"/>
    <mergeCell ref="F58:H58"/>
    <mergeCell ref="B5:J5"/>
    <mergeCell ref="B6:J6"/>
    <mergeCell ref="B34:J34"/>
    <mergeCell ref="B35:J35"/>
    <mergeCell ref="F66:H66"/>
    <mergeCell ref="F74:H74"/>
    <mergeCell ref="F75:H75"/>
  </mergeCells>
  <pageMargins left="0.7" right="0.7" top="0.75" bottom="0.75" header="0.3" footer="0.3"/>
  <pageSetup paperSize="8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2022-12-15T15:31:03Z</cp:lastPrinted>
  <dcterms:created xsi:type="dcterms:W3CDTF">2017-12-11T13:03:43Z</dcterms:created>
  <dcterms:modified xsi:type="dcterms:W3CDTF">2023-06-07T13:38:38Z</dcterms:modified>
</cp:coreProperties>
</file>