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EBF54389-E8F6-4640-AD73-884C28A22C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F60" i="1" l="1"/>
  <c r="F43" i="1"/>
</calcChain>
</file>

<file path=xl/sharedStrings.xml><?xml version="1.0" encoding="utf-8"?>
<sst xmlns="http://schemas.openxmlformats.org/spreadsheetml/2006/main" count="204" uniqueCount="85">
  <si>
    <t>SKATTESTYRELSEN</t>
  </si>
  <si>
    <t>Hellefisk</t>
  </si>
  <si>
    <t>I alt</t>
  </si>
  <si>
    <t>Torsk</t>
  </si>
  <si>
    <t>Rødfisk</t>
  </si>
  <si>
    <t>Kuller</t>
  </si>
  <si>
    <t>Sej</t>
  </si>
  <si>
    <t>0,20 kr./kg</t>
  </si>
  <si>
    <t>Nuuk</t>
  </si>
  <si>
    <t>Reje</t>
  </si>
  <si>
    <t>1.000 kr.</t>
  </si>
  <si>
    <t>Ton</t>
  </si>
  <si>
    <t>Sisimiut</t>
  </si>
  <si>
    <t>Aasiaat</t>
  </si>
  <si>
    <t>Ilulissat</t>
  </si>
  <si>
    <t>Rejer</t>
  </si>
  <si>
    <t>Nanortalik</t>
  </si>
  <si>
    <t>Narsaq</t>
  </si>
  <si>
    <t>Paamiut</t>
  </si>
  <si>
    <t>Maniitsoq</t>
  </si>
  <si>
    <t>Kangaatsiaq</t>
  </si>
  <si>
    <t>Qasigiannguit</t>
  </si>
  <si>
    <t>Qeqertarsuaq</t>
  </si>
  <si>
    <t>Uummannaq</t>
  </si>
  <si>
    <t>Upernavik</t>
  </si>
  <si>
    <t>Ammassalik</t>
  </si>
  <si>
    <t>Indhandlingsskib</t>
  </si>
  <si>
    <t xml:space="preserve"> </t>
  </si>
  <si>
    <t>0,05 kr./kg.</t>
  </si>
  <si>
    <t>Afgiftstabel havgående fiskeri - eksport</t>
  </si>
  <si>
    <t>Salgspris pr. kg.</t>
  </si>
  <si>
    <t>0,00 til 11,99</t>
  </si>
  <si>
    <t>12,00 til 17,00</t>
  </si>
  <si>
    <t>17,01 til 18,00</t>
  </si>
  <si>
    <t>18,01 til 19,00</t>
  </si>
  <si>
    <t>19,01 til 20,00</t>
  </si>
  <si>
    <t>20,01 til 21,00</t>
  </si>
  <si>
    <t>21,01 til 22,00</t>
  </si>
  <si>
    <t>22,01 til 23,00</t>
  </si>
  <si>
    <t>23,01 til 24,00</t>
  </si>
  <si>
    <t>24,01 til 25,00</t>
  </si>
  <si>
    <t>25,01 til 26,00</t>
  </si>
  <si>
    <t>26,01 til 27,00</t>
  </si>
  <si>
    <t>27,01 til 28,00</t>
  </si>
  <si>
    <t>28,01 til 29,00</t>
  </si>
  <si>
    <t>29,01 og mere</t>
  </si>
  <si>
    <t>Afgiftstabel havgående fiskeri - indhandling</t>
  </si>
  <si>
    <t>Indhandlingspris pr. kg</t>
  </si>
  <si>
    <t>0,00 til 7,99</t>
  </si>
  <si>
    <t>0,05 kr./kg</t>
  </si>
  <si>
    <t>8,00 og mere</t>
  </si>
  <si>
    <t>Afgiftstabel kystnært fiskeri - indhandling</t>
  </si>
  <si>
    <t>(Rejer og  hellefisk)</t>
  </si>
  <si>
    <t>Gennemsnitspris i kr. for kvartalet</t>
  </si>
  <si>
    <t>Fartøj:</t>
  </si>
  <si>
    <t>Fisket ved brug af fartøj registreret med hjemsted i Grønland</t>
  </si>
  <si>
    <t>Sild</t>
  </si>
  <si>
    <t>Lodde</t>
  </si>
  <si>
    <t>Makrel</t>
  </si>
  <si>
    <t>Blåhvilling</t>
  </si>
  <si>
    <t>Guldlaks</t>
  </si>
  <si>
    <t>eller</t>
  </si>
  <si>
    <t>(Rejer)</t>
  </si>
  <si>
    <t>Opgørelse over afgiftssatser (kr. pr. kg hel omregnet fisk) i det pelagiske fiskeri:</t>
  </si>
  <si>
    <t>Opgørelse over afgiftssatser på indhandling i det havgående og kystnært fiskeri:</t>
  </si>
  <si>
    <t>Opgørelse over afgiftssatser i det havgående fiskeri og kystnært fiskeri (som har produktionstilladelse):</t>
  </si>
  <si>
    <t xml:space="preserve">Fisket ved brug af fartøj registreret med hjemsted i Danmark, på Færøerne </t>
  </si>
  <si>
    <t>eller i udlandet:</t>
  </si>
  <si>
    <t>0,20 kr./kg.</t>
  </si>
  <si>
    <t>Rejer - fisket i Vest- og Østgrønland samt i andre fiskeriområder i udlandet undtagen ved Svalbard og i Barenshavet</t>
  </si>
  <si>
    <t xml:space="preserve">Rejer - fisket ved Svalbard og i Barenshavet </t>
  </si>
  <si>
    <t>(Rejer, hellefisk, torsk, rødfisk, kuller og sej)</t>
  </si>
  <si>
    <t xml:space="preserve">Rejer - afgift på indhandling fra havgående og kystnært fiskeri </t>
  </si>
  <si>
    <t>Hellefisk - afgift på indhandling fra havgående fiskeri</t>
  </si>
  <si>
    <t>Torsk - afgift på indhandling fra havgående fiskeri</t>
  </si>
  <si>
    <t>Rødfisk - afgift på indhandling fra havgående fiskeri</t>
  </si>
  <si>
    <t>Kuller - afgift på indhandling fra havgående fiskeri</t>
  </si>
  <si>
    <t>Sej - afgift på indhandling fra havgående fiskeri</t>
  </si>
  <si>
    <t>(Torsk, rødfisk, kuller og sej)</t>
  </si>
  <si>
    <t>(rejer og hellefisk samt  kystnært fiskeri</t>
  </si>
  <si>
    <t>efter rejer)</t>
  </si>
  <si>
    <t>AFGIFTSSATSER 2. KVARTAL 2026:</t>
  </si>
  <si>
    <t>Afgift 2. kvt. 2026</t>
  </si>
  <si>
    <t>(Ingen eksport i 4. kvt. 2025, hvorfor afgiftssatsen fra 2. kvt. 2025 anvendes)</t>
  </si>
  <si>
    <t>Den 20. marts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</si>
</sst>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Border="0" applyAlignment="0"/>
    <xf numFmtId="43" fontId="4" fillId="0" borderId="0" applyFont="0" applyFill="0" applyBorder="0" applyAlignment="0" applyProtection="0"/>
  </cellStyleXfs>
  <cellXfs count="41">
    <xf numFmtId="0" fontId="0" fillId="0" borderId="0" xfId="0"/>
    <xf numFmtId="3" fontId="2" fillId="0" borderId="0" xfId="1" applyNumberFormat="1" applyAlignment="1">
      <alignment horizontal="right"/>
    </xf>
    <xf numFmtId="0" fontId="2" fillId="0" borderId="0" xfId="1"/>
    <xf numFmtId="0" fontId="3" fillId="0" borderId="0" xfId="1" applyFont="1" applyAlignment="1">
      <alignment horizontal="left"/>
    </xf>
    <xf numFmtId="10" fontId="0" fillId="0" borderId="0" xfId="0" applyNumberFormat="1"/>
    <xf numFmtId="0" fontId="1" fillId="0" borderId="0" xfId="0" applyFont="1"/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43" fontId="0" fillId="0" borderId="0" xfId="2" applyFont="1"/>
    <xf numFmtId="9" fontId="0" fillId="0" borderId="0" xfId="0" applyNumberFormat="1"/>
    <xf numFmtId="9" fontId="0" fillId="2" borderId="0" xfId="0" applyNumberFormat="1" applyFill="1"/>
    <xf numFmtId="0" fontId="1" fillId="2" borderId="0" xfId="0" applyFont="1" applyFill="1"/>
    <xf numFmtId="4" fontId="2" fillId="0" borderId="0" xfId="1" applyNumberFormat="1" applyAlignment="1">
      <alignment horizontal="center"/>
    </xf>
    <xf numFmtId="10" fontId="0" fillId="0" borderId="0" xfId="0" applyNumberFormat="1" applyAlignment="1">
      <alignment horizontal="right"/>
    </xf>
    <xf numFmtId="3" fontId="0" fillId="0" borderId="0" xfId="0" applyNumberFormat="1"/>
    <xf numFmtId="0" fontId="3" fillId="0" borderId="0" xfId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" fontId="2" fillId="0" borderId="0" xfId="1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43" fontId="0" fillId="0" borderId="0" xfId="2" applyFont="1" applyAlignment="1">
      <alignment horizontal="center" vertical="center"/>
    </xf>
    <xf numFmtId="0" fontId="0" fillId="0" borderId="0" xfId="0" applyAlignment="1">
      <alignment horizontal="right" vertical="top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17" fontId="3" fillId="2" borderId="0" xfId="0" applyNumberFormat="1" applyFont="1" applyFill="1" applyAlignment="1">
      <alignment horizontal="center"/>
    </xf>
    <xf numFmtId="0" fontId="2" fillId="2" borderId="0" xfId="1" applyFill="1"/>
    <xf numFmtId="0" fontId="7" fillId="0" borderId="0" xfId="0" applyFont="1"/>
    <xf numFmtId="0" fontId="6" fillId="2" borderId="0" xfId="0" applyFont="1" applyFill="1"/>
    <xf numFmtId="10" fontId="0" fillId="2" borderId="0" xfId="0" applyNumberFormat="1" applyFill="1"/>
    <xf numFmtId="1" fontId="0" fillId="0" borderId="0" xfId="0" applyNumberFormat="1"/>
    <xf numFmtId="3" fontId="0" fillId="0" borderId="0" xfId="2" applyNumberFormat="1" applyFont="1" applyFill="1" applyProtection="1"/>
    <xf numFmtId="0" fontId="5" fillId="2" borderId="0" xfId="0" applyFont="1" applyFill="1" applyAlignment="1">
      <alignment horizontal="center"/>
    </xf>
    <xf numFmtId="4" fontId="2" fillId="0" borderId="0" xfId="1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K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7"/>
  <sheetViews>
    <sheetView tabSelected="1" topLeftCell="A18" zoomScaleNormal="100" workbookViewId="0">
      <selection activeCell="A2" sqref="A2"/>
    </sheetView>
  </sheetViews>
  <sheetFormatPr defaultRowHeight="15" x14ac:dyDescent="0.25"/>
  <cols>
    <col min="2" max="2" width="9.7109375" customWidth="1"/>
    <col min="3" max="3" width="31.7109375" customWidth="1"/>
    <col min="4" max="4" width="13.85546875" bestFit="1" customWidth="1"/>
    <col min="6" max="8" width="12.7109375" customWidth="1"/>
    <col min="10" max="10" width="10.7109375" bestFit="1" customWidth="1"/>
  </cols>
  <sheetData>
    <row r="1" spans="1:19" x14ac:dyDescent="0.25">
      <c r="A1" s="5" t="s">
        <v>0</v>
      </c>
    </row>
    <row r="2" spans="1:19" x14ac:dyDescent="0.25">
      <c r="A2" s="32" t="s">
        <v>84</v>
      </c>
    </row>
    <row r="3" spans="1:19" x14ac:dyDescent="0.25">
      <c r="A3" s="32"/>
    </row>
    <row r="4" spans="1:19" x14ac:dyDescent="0.25">
      <c r="A4" s="32"/>
    </row>
    <row r="5" spans="1:19" ht="26.25" x14ac:dyDescent="0.4">
      <c r="C5" s="31" t="s">
        <v>81</v>
      </c>
    </row>
    <row r="7" spans="1:19" ht="15" customHeight="1" x14ac:dyDescent="0.3">
      <c r="B7" s="36" t="s">
        <v>65</v>
      </c>
      <c r="C7" s="36"/>
      <c r="D7" s="36"/>
      <c r="E7" s="36"/>
      <c r="F7" s="36"/>
      <c r="G7" s="36"/>
      <c r="H7" s="36"/>
      <c r="I7" s="36"/>
      <c r="J7" s="36"/>
    </row>
    <row r="8" spans="1:19" x14ac:dyDescent="0.25">
      <c r="B8" s="39"/>
      <c r="C8" s="39"/>
      <c r="D8" s="39"/>
      <c r="E8" s="39"/>
      <c r="F8" s="39"/>
      <c r="G8" s="39"/>
      <c r="H8" s="39"/>
      <c r="I8" s="39"/>
      <c r="J8" s="39"/>
    </row>
    <row r="9" spans="1:19" x14ac:dyDescent="0.25">
      <c r="B9" s="19"/>
      <c r="C9" s="8"/>
      <c r="D9" s="8"/>
      <c r="E9" s="8"/>
      <c r="F9" s="8"/>
      <c r="G9" s="8"/>
      <c r="H9" s="8"/>
      <c r="I9" s="8"/>
      <c r="J9" s="3" t="s">
        <v>82</v>
      </c>
    </row>
    <row r="10" spans="1:19" x14ac:dyDescent="0.25">
      <c r="B10" s="19"/>
      <c r="C10" s="8"/>
      <c r="D10" s="8"/>
      <c r="E10" s="8"/>
      <c r="F10" s="6"/>
      <c r="G10" s="6"/>
      <c r="H10" s="6"/>
      <c r="I10" s="8"/>
      <c r="J10" s="8"/>
    </row>
    <row r="11" spans="1:19" x14ac:dyDescent="0.25">
      <c r="B11" s="19" t="s">
        <v>69</v>
      </c>
      <c r="C11" s="18"/>
      <c r="D11" s="8"/>
      <c r="E11" s="8"/>
      <c r="F11" s="8"/>
      <c r="G11" s="8"/>
      <c r="H11" s="8"/>
      <c r="I11" s="8"/>
      <c r="J11" s="15">
        <v>0.184</v>
      </c>
      <c r="L11" t="s">
        <v>29</v>
      </c>
      <c r="Q11" t="s">
        <v>29</v>
      </c>
    </row>
    <row r="12" spans="1:19" x14ac:dyDescent="0.25">
      <c r="B12" s="19"/>
      <c r="C12" s="18"/>
      <c r="D12" s="8"/>
      <c r="E12" s="8"/>
      <c r="F12" s="8"/>
      <c r="G12" s="8"/>
      <c r="H12" s="8"/>
      <c r="I12" s="8"/>
      <c r="J12" s="15"/>
      <c r="L12" t="s">
        <v>79</v>
      </c>
      <c r="Q12" t="s">
        <v>78</v>
      </c>
    </row>
    <row r="13" spans="1:19" x14ac:dyDescent="0.25">
      <c r="B13" s="19"/>
      <c r="C13" s="18"/>
      <c r="D13" s="8"/>
      <c r="E13" s="8"/>
      <c r="F13" s="8"/>
      <c r="G13" s="8"/>
      <c r="H13" s="8"/>
      <c r="I13" s="8"/>
      <c r="J13" s="15"/>
      <c r="L13" t="s">
        <v>80</v>
      </c>
    </row>
    <row r="14" spans="1:19" x14ac:dyDescent="0.25">
      <c r="B14" s="5" t="s">
        <v>70</v>
      </c>
      <c r="D14" s="5" t="s">
        <v>83</v>
      </c>
      <c r="J14" s="4">
        <v>7.4999999999999997E-2</v>
      </c>
    </row>
    <row r="15" spans="1:19" x14ac:dyDescent="0.25">
      <c r="B15" s="5"/>
      <c r="J15" s="4"/>
      <c r="L15" s="5" t="s">
        <v>30</v>
      </c>
      <c r="Q15" s="5" t="s">
        <v>30</v>
      </c>
    </row>
    <row r="16" spans="1:19" x14ac:dyDescent="0.25">
      <c r="B16" s="5"/>
      <c r="L16" s="9" t="s">
        <v>31</v>
      </c>
      <c r="M16" s="9"/>
      <c r="N16" s="9" t="s">
        <v>7</v>
      </c>
      <c r="Q16" s="9" t="s">
        <v>31</v>
      </c>
      <c r="R16" s="9"/>
      <c r="S16" s="9" t="s">
        <v>7</v>
      </c>
    </row>
    <row r="17" spans="2:20" x14ac:dyDescent="0.25">
      <c r="B17" s="5" t="s">
        <v>1</v>
      </c>
      <c r="C17" s="2"/>
      <c r="D17" s="2"/>
      <c r="E17" s="2"/>
      <c r="F17" s="6"/>
      <c r="G17" s="6"/>
      <c r="H17" s="6"/>
      <c r="J17" s="4">
        <v>0.184</v>
      </c>
      <c r="L17" t="s">
        <v>32</v>
      </c>
      <c r="N17" s="4">
        <v>5.5E-2</v>
      </c>
      <c r="Q17" t="s">
        <v>32</v>
      </c>
      <c r="S17" s="11">
        <v>0.05</v>
      </c>
    </row>
    <row r="18" spans="2:20" x14ac:dyDescent="0.25">
      <c r="B18" s="3"/>
      <c r="C18" s="18"/>
      <c r="D18" s="3"/>
      <c r="E18" s="3"/>
      <c r="F18" s="1"/>
      <c r="G18" s="14"/>
      <c r="H18" s="1"/>
      <c r="J18" s="4"/>
      <c r="L18" t="s">
        <v>33</v>
      </c>
      <c r="N18" s="4">
        <v>6.5000000000000002E-2</v>
      </c>
      <c r="Q18" t="s">
        <v>33</v>
      </c>
      <c r="S18" s="11">
        <v>0.06</v>
      </c>
    </row>
    <row r="19" spans="2:20" x14ac:dyDescent="0.25">
      <c r="B19" s="2"/>
      <c r="C19" s="2"/>
      <c r="D19" s="2"/>
      <c r="E19" s="3"/>
      <c r="F19" s="1"/>
      <c r="G19" s="1"/>
      <c r="H19" s="1"/>
      <c r="L19" t="s">
        <v>34</v>
      </c>
      <c r="N19" s="4">
        <v>7.4999999999999997E-2</v>
      </c>
      <c r="Q19" t="s">
        <v>34</v>
      </c>
      <c r="S19" s="11">
        <v>7.0000000000000007E-2</v>
      </c>
    </row>
    <row r="20" spans="2:20" x14ac:dyDescent="0.25">
      <c r="B20" s="5" t="s">
        <v>3</v>
      </c>
      <c r="C20" s="2"/>
      <c r="D20" s="2"/>
      <c r="E20" s="3"/>
      <c r="F20" s="14"/>
      <c r="G20" s="14"/>
      <c r="H20" s="14"/>
      <c r="J20" s="4">
        <v>0.17899999999999999</v>
      </c>
      <c r="L20" t="s">
        <v>35</v>
      </c>
      <c r="N20" s="4">
        <v>8.5000000000000006E-2</v>
      </c>
      <c r="Q20" t="s">
        <v>35</v>
      </c>
      <c r="S20" s="11">
        <v>0.08</v>
      </c>
    </row>
    <row r="21" spans="2:20" x14ac:dyDescent="0.25">
      <c r="B21" s="5"/>
      <c r="F21" s="6"/>
      <c r="G21" s="6"/>
      <c r="H21" s="6"/>
      <c r="J21" s="4"/>
      <c r="L21" t="s">
        <v>36</v>
      </c>
      <c r="N21" s="4">
        <v>9.5000000000000001E-2</v>
      </c>
      <c r="Q21" t="s">
        <v>36</v>
      </c>
      <c r="S21" s="11">
        <v>0.09</v>
      </c>
    </row>
    <row r="22" spans="2:20" x14ac:dyDescent="0.25">
      <c r="C22" s="18"/>
      <c r="G22" s="21"/>
      <c r="J22" s="4"/>
      <c r="L22" t="s">
        <v>37</v>
      </c>
      <c r="N22" s="4">
        <v>0.105</v>
      </c>
      <c r="Q22" t="s">
        <v>37</v>
      </c>
      <c r="S22" s="11">
        <v>0.1</v>
      </c>
    </row>
    <row r="23" spans="2:20" x14ac:dyDescent="0.25">
      <c r="B23" s="5" t="s">
        <v>4</v>
      </c>
      <c r="J23" s="4" t="s">
        <v>68</v>
      </c>
      <c r="L23" t="s">
        <v>38</v>
      </c>
      <c r="N23" s="4">
        <v>0.115</v>
      </c>
      <c r="Q23" t="s">
        <v>38</v>
      </c>
      <c r="S23" s="11">
        <v>0.11</v>
      </c>
    </row>
    <row r="24" spans="2:20" x14ac:dyDescent="0.25">
      <c r="C24" s="2"/>
      <c r="D24" s="2"/>
      <c r="E24" s="2"/>
      <c r="F24" s="6"/>
      <c r="G24" s="6"/>
      <c r="H24" s="6"/>
      <c r="J24" s="3"/>
      <c r="L24" t="s">
        <v>39</v>
      </c>
      <c r="N24" s="4">
        <v>0.125</v>
      </c>
      <c r="Q24" t="s">
        <v>39</v>
      </c>
      <c r="S24" s="11">
        <v>0.12</v>
      </c>
    </row>
    <row r="25" spans="2:20" x14ac:dyDescent="0.25">
      <c r="B25" s="5"/>
      <c r="C25" s="3"/>
      <c r="D25" s="3"/>
      <c r="E25" s="3"/>
      <c r="F25" s="6"/>
      <c r="G25" s="6"/>
      <c r="H25" s="6"/>
      <c r="J25" s="4"/>
      <c r="L25" s="9" t="s">
        <v>40</v>
      </c>
      <c r="M25" s="9"/>
      <c r="N25" s="33">
        <v>0.13500000000000001</v>
      </c>
      <c r="O25" s="9"/>
      <c r="Q25" s="9" t="s">
        <v>40</v>
      </c>
      <c r="R25" s="9"/>
      <c r="S25" s="12">
        <v>0.13</v>
      </c>
      <c r="T25" s="9"/>
    </row>
    <row r="26" spans="2:20" x14ac:dyDescent="0.25">
      <c r="B26" s="5" t="s">
        <v>5</v>
      </c>
      <c r="C26" s="19"/>
      <c r="D26" s="2"/>
      <c r="E26" s="3"/>
      <c r="F26" s="1"/>
      <c r="G26" s="20"/>
      <c r="H26" s="1"/>
      <c r="J26" s="4" t="s">
        <v>68</v>
      </c>
      <c r="L26" t="s">
        <v>41</v>
      </c>
      <c r="N26" s="4">
        <v>0.14499999999999999</v>
      </c>
      <c r="Q26" t="s">
        <v>41</v>
      </c>
      <c r="S26" s="11">
        <v>0.14000000000000001</v>
      </c>
    </row>
    <row r="27" spans="2:20" x14ac:dyDescent="0.25">
      <c r="C27" s="2"/>
      <c r="D27" s="2"/>
      <c r="E27" s="3"/>
      <c r="F27" s="14"/>
      <c r="G27" s="14"/>
      <c r="H27" s="14"/>
      <c r="J27" s="4"/>
      <c r="L27" t="s">
        <v>42</v>
      </c>
      <c r="N27" s="4">
        <v>0.155</v>
      </c>
      <c r="Q27" t="s">
        <v>42</v>
      </c>
      <c r="S27" s="11">
        <v>0.15</v>
      </c>
    </row>
    <row r="28" spans="2:20" x14ac:dyDescent="0.25">
      <c r="J28" s="4"/>
      <c r="K28" t="s">
        <v>27</v>
      </c>
      <c r="L28" t="s">
        <v>43</v>
      </c>
      <c r="N28" s="4">
        <v>0.16500000000000001</v>
      </c>
      <c r="Q28" t="s">
        <v>43</v>
      </c>
      <c r="S28" s="11">
        <v>0.16</v>
      </c>
    </row>
    <row r="29" spans="2:20" x14ac:dyDescent="0.25">
      <c r="B29" s="5" t="s">
        <v>6</v>
      </c>
      <c r="C29" s="28"/>
      <c r="D29" s="9"/>
      <c r="E29" s="9"/>
      <c r="F29" s="29"/>
      <c r="G29" s="29"/>
      <c r="H29" s="29"/>
      <c r="J29" s="4" t="s">
        <v>68</v>
      </c>
      <c r="L29" t="s">
        <v>44</v>
      </c>
      <c r="N29" s="4">
        <v>0.17499999999999999</v>
      </c>
      <c r="Q29" t="s">
        <v>44</v>
      </c>
      <c r="S29" s="11">
        <v>0.17</v>
      </c>
    </row>
    <row r="30" spans="2:20" x14ac:dyDescent="0.25">
      <c r="C30" s="2"/>
      <c r="D30" s="2"/>
      <c r="E30" s="3"/>
      <c r="F30" s="14"/>
      <c r="G30" s="14"/>
      <c r="H30" s="14"/>
      <c r="J30" s="4"/>
      <c r="L30" t="s">
        <v>45</v>
      </c>
      <c r="N30" s="4">
        <v>0.184</v>
      </c>
      <c r="Q30" t="s">
        <v>45</v>
      </c>
      <c r="S30" s="4">
        <v>0.17899999999999999</v>
      </c>
    </row>
    <row r="31" spans="2:20" x14ac:dyDescent="0.25">
      <c r="J31" s="4"/>
      <c r="N31" s="11"/>
    </row>
    <row r="32" spans="2:20" x14ac:dyDescent="0.25">
      <c r="B32" s="5"/>
      <c r="C32" s="28"/>
      <c r="D32" s="9"/>
      <c r="E32" s="9"/>
      <c r="F32" s="29"/>
      <c r="G32" s="29"/>
      <c r="H32" s="29"/>
      <c r="J32" s="4"/>
      <c r="N32" s="11"/>
    </row>
    <row r="33" spans="2:15" x14ac:dyDescent="0.25">
      <c r="C33" s="30"/>
      <c r="D33" s="30"/>
      <c r="E33" s="30"/>
      <c r="F33" s="29"/>
      <c r="G33" s="29"/>
      <c r="H33" s="29"/>
      <c r="N33" s="11"/>
    </row>
    <row r="34" spans="2:15" x14ac:dyDescent="0.25">
      <c r="B34" s="5"/>
      <c r="C34" s="17"/>
      <c r="D34" s="2"/>
      <c r="E34" s="3"/>
      <c r="F34" s="6"/>
      <c r="G34" s="6"/>
      <c r="H34" s="6"/>
      <c r="N34" s="4"/>
    </row>
    <row r="35" spans="2:15" x14ac:dyDescent="0.25">
      <c r="C35" s="2"/>
      <c r="D35" s="2"/>
      <c r="E35" s="3"/>
      <c r="F35" s="14"/>
      <c r="G35" s="14"/>
      <c r="H35" s="14"/>
      <c r="J35" s="4"/>
    </row>
    <row r="36" spans="2:15" ht="15" customHeight="1" x14ac:dyDescent="0.3">
      <c r="B36" s="36" t="s">
        <v>64</v>
      </c>
      <c r="C36" s="36"/>
      <c r="D36" s="36"/>
      <c r="E36" s="36"/>
      <c r="F36" s="36"/>
      <c r="G36" s="36"/>
      <c r="H36" s="36"/>
      <c r="I36" s="36"/>
      <c r="J36" s="36"/>
    </row>
    <row r="37" spans="2:15" x14ac:dyDescent="0.25">
      <c r="B37" s="39"/>
      <c r="C37" s="39"/>
      <c r="D37" s="39"/>
      <c r="E37" s="39"/>
      <c r="F37" s="39"/>
      <c r="G37" s="39"/>
      <c r="H37" s="39"/>
      <c r="I37" s="39"/>
      <c r="J37" s="39"/>
    </row>
    <row r="39" spans="2:15" x14ac:dyDescent="0.25">
      <c r="B39" s="5" t="s">
        <v>72</v>
      </c>
      <c r="F39" s="6">
        <v>45931</v>
      </c>
      <c r="G39" s="6">
        <v>45962</v>
      </c>
      <c r="H39" s="6">
        <v>45992</v>
      </c>
      <c r="J39" s="3" t="s">
        <v>82</v>
      </c>
    </row>
    <row r="40" spans="2:15" x14ac:dyDescent="0.25">
      <c r="B40" s="5"/>
      <c r="F40" s="6"/>
      <c r="G40" s="6"/>
      <c r="H40" s="6"/>
      <c r="J40" s="3"/>
      <c r="L40" s="9"/>
      <c r="M40" t="s">
        <v>46</v>
      </c>
      <c r="N40" s="9"/>
      <c r="O40" s="9"/>
    </row>
    <row r="41" spans="2:15" x14ac:dyDescent="0.25">
      <c r="B41" s="5"/>
      <c r="C41" t="s">
        <v>2</v>
      </c>
      <c r="D41" s="7" t="s">
        <v>15</v>
      </c>
      <c r="E41" s="7" t="s">
        <v>11</v>
      </c>
      <c r="F41" s="16">
        <v>4677.1000000000004</v>
      </c>
      <c r="G41" s="16">
        <v>3966.6</v>
      </c>
      <c r="H41" s="16">
        <v>3002.5</v>
      </c>
      <c r="J41" s="3"/>
      <c r="M41" t="s">
        <v>71</v>
      </c>
    </row>
    <row r="42" spans="2:15" x14ac:dyDescent="0.25">
      <c r="B42" s="5"/>
      <c r="E42" s="7" t="s">
        <v>10</v>
      </c>
      <c r="F42" s="35">
        <v>48733</v>
      </c>
      <c r="G42" s="16">
        <v>44918.7</v>
      </c>
      <c r="H42" s="16">
        <v>32758.7</v>
      </c>
      <c r="J42" s="3"/>
    </row>
    <row r="43" spans="2:15" x14ac:dyDescent="0.25">
      <c r="B43" s="5"/>
      <c r="C43" s="2" t="s">
        <v>53</v>
      </c>
      <c r="D43" s="7"/>
      <c r="E43" s="7"/>
      <c r="F43" s="37">
        <f>+(F42+G42+H42)/(F41+G41+H41)</f>
        <v>10.854218543387541</v>
      </c>
      <c r="G43" s="37"/>
      <c r="H43" s="37"/>
      <c r="J43" s="4">
        <v>0.05</v>
      </c>
      <c r="L43" s="5"/>
      <c r="M43" s="5" t="s">
        <v>47</v>
      </c>
    </row>
    <row r="44" spans="2:15" x14ac:dyDescent="0.25">
      <c r="M44" t="s">
        <v>48</v>
      </c>
      <c r="O44" t="s">
        <v>49</v>
      </c>
    </row>
    <row r="45" spans="2:15" hidden="1" x14ac:dyDescent="0.25">
      <c r="C45" s="7" t="s">
        <v>8</v>
      </c>
      <c r="D45" s="7" t="s">
        <v>9</v>
      </c>
      <c r="E45" s="7" t="s">
        <v>10</v>
      </c>
      <c r="F45">
        <v>6433.07</v>
      </c>
      <c r="G45">
        <v>7457.22</v>
      </c>
      <c r="H45">
        <v>5519</v>
      </c>
      <c r="L45" t="s">
        <v>50</v>
      </c>
      <c r="M45" t="s">
        <v>50</v>
      </c>
      <c r="O45" s="11">
        <v>0.05</v>
      </c>
    </row>
    <row r="46" spans="2:15" hidden="1" x14ac:dyDescent="0.25">
      <c r="E46" s="7" t="s">
        <v>11</v>
      </c>
      <c r="F46">
        <v>369.82</v>
      </c>
      <c r="G46">
        <v>482.35</v>
      </c>
      <c r="H46">
        <v>355.05</v>
      </c>
      <c r="L46" t="s">
        <v>50</v>
      </c>
      <c r="M46" t="s">
        <v>50</v>
      </c>
      <c r="O46" s="11">
        <v>0.05</v>
      </c>
    </row>
    <row r="47" spans="2:15" hidden="1" x14ac:dyDescent="0.25">
      <c r="C47" s="7" t="s">
        <v>12</v>
      </c>
      <c r="D47" s="7" t="s">
        <v>9</v>
      </c>
      <c r="E47" s="7" t="s">
        <v>10</v>
      </c>
      <c r="F47">
        <v>11103.08</v>
      </c>
      <c r="G47">
        <v>8647.0499999999993</v>
      </c>
      <c r="H47">
        <v>8156.29</v>
      </c>
    </row>
    <row r="48" spans="2:15" hidden="1" x14ac:dyDescent="0.25">
      <c r="E48" s="7" t="s">
        <v>11</v>
      </c>
      <c r="F48">
        <v>1117.72</v>
      </c>
      <c r="G48">
        <v>1203.96</v>
      </c>
      <c r="H48">
        <v>919.19</v>
      </c>
    </row>
    <row r="49" spans="2:15" hidden="1" x14ac:dyDescent="0.25">
      <c r="C49" s="7" t="s">
        <v>13</v>
      </c>
      <c r="D49" s="7" t="s">
        <v>9</v>
      </c>
      <c r="E49" s="7" t="s">
        <v>10</v>
      </c>
      <c r="F49">
        <v>5598.95</v>
      </c>
      <c r="G49">
        <v>8177.67</v>
      </c>
      <c r="H49">
        <v>5463.72</v>
      </c>
      <c r="N49" t="s">
        <v>51</v>
      </c>
    </row>
    <row r="50" spans="2:15" hidden="1" x14ac:dyDescent="0.25">
      <c r="E50" s="7" t="s">
        <v>11</v>
      </c>
      <c r="F50">
        <v>752.34</v>
      </c>
      <c r="G50">
        <v>1121.3699999999999</v>
      </c>
      <c r="H50">
        <v>724.84</v>
      </c>
      <c r="N50" t="s">
        <v>52</v>
      </c>
    </row>
    <row r="51" spans="2:15" hidden="1" x14ac:dyDescent="0.25">
      <c r="C51" s="7" t="s">
        <v>14</v>
      </c>
      <c r="D51" s="7" t="s">
        <v>9</v>
      </c>
      <c r="E51" s="7" t="s">
        <v>10</v>
      </c>
      <c r="F51">
        <v>11728.86</v>
      </c>
      <c r="G51">
        <v>12646.58</v>
      </c>
      <c r="H51">
        <v>10166.24</v>
      </c>
    </row>
    <row r="52" spans="2:15" hidden="1" x14ac:dyDescent="0.25">
      <c r="E52" s="7" t="s">
        <v>11</v>
      </c>
      <c r="F52">
        <v>1367.74</v>
      </c>
      <c r="G52">
        <v>1391.23</v>
      </c>
      <c r="H52">
        <v>1138.93</v>
      </c>
      <c r="L52" s="5" t="s">
        <v>47</v>
      </c>
      <c r="M52" s="5" t="s">
        <v>47</v>
      </c>
    </row>
    <row r="53" spans="2:15" hidden="1" x14ac:dyDescent="0.25">
      <c r="C53" s="7"/>
      <c r="D53" s="7"/>
      <c r="E53" s="7"/>
      <c r="L53" t="s">
        <v>48</v>
      </c>
      <c r="M53" t="s">
        <v>48</v>
      </c>
      <c r="O53" t="s">
        <v>49</v>
      </c>
    </row>
    <row r="54" spans="2:15" x14ac:dyDescent="0.25">
      <c r="C54" s="7"/>
      <c r="D54" s="7"/>
      <c r="E54" s="7"/>
      <c r="M54" t="s">
        <v>50</v>
      </c>
      <c r="O54" s="4">
        <v>0.05</v>
      </c>
    </row>
    <row r="55" spans="2:15" x14ac:dyDescent="0.25">
      <c r="C55" s="7"/>
      <c r="D55" s="7"/>
      <c r="E55" s="7"/>
      <c r="N55" s="11"/>
    </row>
    <row r="56" spans="2:15" x14ac:dyDescent="0.25">
      <c r="B56" s="5" t="s">
        <v>73</v>
      </c>
      <c r="C56" s="9"/>
      <c r="F56" s="6">
        <v>45931</v>
      </c>
      <c r="G56" s="6">
        <v>45962</v>
      </c>
      <c r="H56" s="6">
        <v>45992</v>
      </c>
      <c r="N56" s="11"/>
    </row>
    <row r="57" spans="2:15" x14ac:dyDescent="0.25">
      <c r="C57" s="7"/>
      <c r="D57" s="7"/>
      <c r="E57" s="7"/>
    </row>
    <row r="58" spans="2:15" x14ac:dyDescent="0.25">
      <c r="C58" t="s">
        <v>2</v>
      </c>
      <c r="D58" s="7" t="s">
        <v>1</v>
      </c>
      <c r="E58" s="7" t="s">
        <v>11</v>
      </c>
      <c r="F58" s="16">
        <v>353.3</v>
      </c>
      <c r="G58" s="16">
        <v>285.8</v>
      </c>
      <c r="H58" s="16">
        <v>522.9</v>
      </c>
      <c r="M58" t="s">
        <v>51</v>
      </c>
    </row>
    <row r="59" spans="2:15" x14ac:dyDescent="0.25">
      <c r="C59" s="7"/>
      <c r="D59" s="7"/>
      <c r="E59" s="7" t="s">
        <v>10</v>
      </c>
      <c r="F59" s="16">
        <v>4993.6000000000004</v>
      </c>
      <c r="G59" s="16">
        <v>6317.8</v>
      </c>
      <c r="H59" s="16">
        <v>9191.7999999999993</v>
      </c>
      <c r="M59" t="s">
        <v>62</v>
      </c>
    </row>
    <row r="60" spans="2:15" x14ac:dyDescent="0.25">
      <c r="C60" s="2" t="s">
        <v>53</v>
      </c>
      <c r="F60" s="38">
        <f>+(F59+G59+H59)/(F58+G58+H58)</f>
        <v>17.6447504302926</v>
      </c>
      <c r="G60" s="38"/>
      <c r="H60" s="38"/>
      <c r="J60" s="4">
        <v>0.05</v>
      </c>
    </row>
    <row r="61" spans="2:15" x14ac:dyDescent="0.25">
      <c r="B61" s="5"/>
      <c r="F61" s="6"/>
      <c r="G61" s="6"/>
      <c r="H61" s="6"/>
      <c r="J61" s="3"/>
      <c r="M61" s="5" t="s">
        <v>47</v>
      </c>
    </row>
    <row r="62" spans="2:15" x14ac:dyDescent="0.25">
      <c r="B62" s="5"/>
      <c r="F62" s="6"/>
      <c r="G62" s="6"/>
      <c r="H62" s="6"/>
      <c r="J62" s="3"/>
      <c r="M62" t="s">
        <v>48</v>
      </c>
      <c r="O62" t="s">
        <v>49</v>
      </c>
    </row>
    <row r="63" spans="2:15" x14ac:dyDescent="0.25">
      <c r="B63" s="5"/>
      <c r="D63" s="7"/>
      <c r="E63" s="7"/>
      <c r="F63" s="16"/>
      <c r="G63" s="16"/>
      <c r="H63" s="16"/>
      <c r="J63" s="3"/>
      <c r="M63" t="s">
        <v>50</v>
      </c>
      <c r="O63" s="4">
        <v>0.05</v>
      </c>
    </row>
    <row r="64" spans="2:15" x14ac:dyDescent="0.25">
      <c r="B64" s="5" t="s">
        <v>74</v>
      </c>
      <c r="F64" s="6">
        <v>45931</v>
      </c>
      <c r="G64" s="6">
        <v>45962</v>
      </c>
      <c r="H64" s="6">
        <v>45992</v>
      </c>
    </row>
    <row r="65" spans="2:15" x14ac:dyDescent="0.25">
      <c r="C65" s="7"/>
      <c r="D65" s="7"/>
      <c r="E65" s="7"/>
      <c r="N65" s="9"/>
      <c r="O65" s="9"/>
    </row>
    <row r="66" spans="2:15" x14ac:dyDescent="0.25">
      <c r="C66" t="s">
        <v>2</v>
      </c>
      <c r="D66" s="7" t="s">
        <v>3</v>
      </c>
      <c r="E66" s="7" t="s">
        <v>11</v>
      </c>
      <c r="F66" s="16">
        <v>181.6</v>
      </c>
      <c r="G66" s="16">
        <v>602.70000000000005</v>
      </c>
      <c r="H66" s="16">
        <v>39.799999999999997</v>
      </c>
      <c r="N66" s="9"/>
      <c r="O66" s="9"/>
    </row>
    <row r="67" spans="2:15" x14ac:dyDescent="0.25">
      <c r="C67" s="7"/>
      <c r="D67" s="7"/>
      <c r="E67" s="7" t="s">
        <v>10</v>
      </c>
      <c r="F67" s="16">
        <v>1897.7</v>
      </c>
      <c r="G67" s="16">
        <v>6124.3</v>
      </c>
      <c r="H67" s="16">
        <v>398.3</v>
      </c>
      <c r="L67" s="5"/>
      <c r="N67" s="9"/>
      <c r="O67" s="9"/>
    </row>
    <row r="68" spans="2:15" x14ac:dyDescent="0.25">
      <c r="C68" s="2" t="s">
        <v>53</v>
      </c>
      <c r="F68" s="38">
        <f>+(F67+G67+H67)/(F66+G66+H66)</f>
        <v>10.217570683169518</v>
      </c>
      <c r="G68" s="38"/>
      <c r="H68" s="38"/>
      <c r="J68" s="4">
        <v>0.05</v>
      </c>
    </row>
    <row r="69" spans="2:15" x14ac:dyDescent="0.25">
      <c r="C69" s="2"/>
      <c r="F69" s="27"/>
      <c r="G69" s="27"/>
      <c r="H69" s="27"/>
      <c r="J69" s="4"/>
    </row>
    <row r="70" spans="2:15" x14ac:dyDescent="0.25">
      <c r="C70" s="2"/>
      <c r="F70" s="27"/>
      <c r="G70" s="27"/>
      <c r="H70" s="27"/>
      <c r="J70" s="4"/>
      <c r="M70" s="5"/>
    </row>
    <row r="71" spans="2:15" x14ac:dyDescent="0.25">
      <c r="B71" s="5"/>
      <c r="F71" s="6"/>
      <c r="G71" s="6"/>
      <c r="H71" s="6"/>
    </row>
    <row r="72" spans="2:15" x14ac:dyDescent="0.25">
      <c r="B72" s="5" t="s">
        <v>75</v>
      </c>
      <c r="F72" s="6">
        <v>45931</v>
      </c>
      <c r="G72" s="6">
        <v>45962</v>
      </c>
      <c r="H72" s="6">
        <v>45992</v>
      </c>
      <c r="O72" s="4"/>
    </row>
    <row r="73" spans="2:15" x14ac:dyDescent="0.25">
      <c r="C73" s="7"/>
      <c r="D73" s="7"/>
      <c r="E73" s="7"/>
    </row>
    <row r="74" spans="2:15" x14ac:dyDescent="0.25">
      <c r="C74" t="s">
        <v>2</v>
      </c>
      <c r="D74" s="7" t="s">
        <v>4</v>
      </c>
      <c r="E74" s="7" t="s">
        <v>11</v>
      </c>
      <c r="F74" s="34">
        <v>0</v>
      </c>
      <c r="G74" s="34">
        <v>0</v>
      </c>
      <c r="H74" s="34">
        <v>0</v>
      </c>
    </row>
    <row r="75" spans="2:15" x14ac:dyDescent="0.25">
      <c r="C75" s="7"/>
      <c r="D75" s="7"/>
      <c r="E75" s="7" t="s">
        <v>10</v>
      </c>
      <c r="F75" s="34">
        <v>0</v>
      </c>
      <c r="G75" s="34">
        <v>0</v>
      </c>
      <c r="H75" s="34">
        <v>0</v>
      </c>
    </row>
    <row r="76" spans="2:15" x14ac:dyDescent="0.25">
      <c r="C76" s="2" t="s">
        <v>53</v>
      </c>
      <c r="F76" s="40"/>
      <c r="G76" s="40"/>
      <c r="H76" s="40"/>
      <c r="J76" s="9" t="s">
        <v>28</v>
      </c>
    </row>
    <row r="77" spans="2:15" x14ac:dyDescent="0.25">
      <c r="C77" s="2"/>
      <c r="F77" s="40"/>
      <c r="G77" s="40"/>
      <c r="H77" s="40"/>
      <c r="J77" s="9"/>
      <c r="M77" s="5"/>
    </row>
    <row r="78" spans="2:15" x14ac:dyDescent="0.25">
      <c r="B78" s="5"/>
      <c r="F78" s="6"/>
      <c r="G78" s="6"/>
      <c r="H78" s="6"/>
    </row>
    <row r="79" spans="2:15" ht="15" hidden="1" customHeight="1" x14ac:dyDescent="0.25">
      <c r="F79" s="7"/>
      <c r="G79" s="7"/>
      <c r="H79" s="7"/>
      <c r="M79" t="s">
        <v>50</v>
      </c>
      <c r="O79" s="4">
        <v>5.5E-2</v>
      </c>
    </row>
    <row r="80" spans="2:15" ht="15" hidden="1" customHeight="1" x14ac:dyDescent="0.25">
      <c r="C80" s="7" t="s">
        <v>16</v>
      </c>
      <c r="D80" s="7" t="s">
        <v>1</v>
      </c>
      <c r="E80" s="7" t="s">
        <v>10</v>
      </c>
      <c r="F80">
        <v>91.2</v>
      </c>
      <c r="G80">
        <v>199.42</v>
      </c>
      <c r="H80">
        <v>356.3</v>
      </c>
    </row>
    <row r="81" spans="3:14" ht="15" hidden="1" customHeight="1" x14ac:dyDescent="0.25">
      <c r="E81" s="7" t="s">
        <v>11</v>
      </c>
      <c r="F81">
        <v>4.8</v>
      </c>
      <c r="G81">
        <v>10.5</v>
      </c>
      <c r="H81">
        <v>17.46</v>
      </c>
    </row>
    <row r="82" spans="3:14" ht="15" hidden="1" customHeight="1" x14ac:dyDescent="0.25">
      <c r="C82" s="7" t="s">
        <v>17</v>
      </c>
      <c r="D82" s="7" t="s">
        <v>1</v>
      </c>
      <c r="E82" s="7" t="s">
        <v>10</v>
      </c>
      <c r="F82">
        <v>1141.75</v>
      </c>
      <c r="G82">
        <v>1105.19</v>
      </c>
      <c r="H82">
        <v>866.72</v>
      </c>
    </row>
    <row r="83" spans="3:14" ht="15" hidden="1" customHeight="1" x14ac:dyDescent="0.25">
      <c r="E83" s="7" t="s">
        <v>11</v>
      </c>
      <c r="F83">
        <v>40.630000000000003</v>
      </c>
      <c r="G83">
        <v>40.99</v>
      </c>
      <c r="H83">
        <v>32.32</v>
      </c>
    </row>
    <row r="84" spans="3:14" ht="15" hidden="1" customHeight="1" x14ac:dyDescent="0.25">
      <c r="C84" s="7" t="s">
        <v>18</v>
      </c>
      <c r="D84" s="7" t="s">
        <v>1</v>
      </c>
      <c r="E84" s="7" t="s">
        <v>10</v>
      </c>
      <c r="F84">
        <v>1228.45</v>
      </c>
      <c r="G84">
        <v>1110.1400000000001</v>
      </c>
      <c r="H84">
        <v>725.08</v>
      </c>
    </row>
    <row r="85" spans="3:14" ht="15" hidden="1" customHeight="1" x14ac:dyDescent="0.25">
      <c r="E85" s="7" t="s">
        <v>11</v>
      </c>
      <c r="F85">
        <v>48.06</v>
      </c>
      <c r="G85">
        <v>43.66</v>
      </c>
      <c r="H85">
        <v>28.05</v>
      </c>
    </row>
    <row r="86" spans="3:14" ht="15" hidden="1" customHeight="1" x14ac:dyDescent="0.25">
      <c r="C86" s="7" t="s">
        <v>8</v>
      </c>
      <c r="D86" s="7" t="s">
        <v>1</v>
      </c>
      <c r="E86" s="7" t="s">
        <v>10</v>
      </c>
      <c r="F86">
        <v>3312.06</v>
      </c>
      <c r="G86">
        <v>2907.37</v>
      </c>
      <c r="H86">
        <v>2701.67</v>
      </c>
    </row>
    <row r="87" spans="3:14" ht="15" hidden="1" customHeight="1" x14ac:dyDescent="0.25">
      <c r="E87" s="7" t="s">
        <v>11</v>
      </c>
      <c r="F87">
        <v>129.56</v>
      </c>
      <c r="G87">
        <v>113.64</v>
      </c>
      <c r="H87">
        <v>105.92</v>
      </c>
    </row>
    <row r="88" spans="3:14" ht="15" hidden="1" customHeight="1" x14ac:dyDescent="0.25">
      <c r="C88" s="7" t="s">
        <v>19</v>
      </c>
      <c r="D88" s="7" t="s">
        <v>1</v>
      </c>
      <c r="E88" s="7" t="s">
        <v>10</v>
      </c>
      <c r="F88">
        <v>63.05</v>
      </c>
      <c r="G88">
        <v>0.95</v>
      </c>
      <c r="H88">
        <v>83.63</v>
      </c>
    </row>
    <row r="89" spans="3:14" ht="15" hidden="1" customHeight="1" x14ac:dyDescent="0.25">
      <c r="E89" s="7" t="s">
        <v>11</v>
      </c>
      <c r="F89">
        <v>2.66</v>
      </c>
      <c r="G89">
        <v>0.06</v>
      </c>
      <c r="H89">
        <v>3.45</v>
      </c>
    </row>
    <row r="90" spans="3:14" ht="15" hidden="1" customHeight="1" x14ac:dyDescent="0.25">
      <c r="C90" s="7" t="s">
        <v>20</v>
      </c>
      <c r="D90" s="7" t="s">
        <v>1</v>
      </c>
      <c r="E90" s="7" t="s">
        <v>10</v>
      </c>
      <c r="F90">
        <v>165.72</v>
      </c>
      <c r="G90">
        <v>116.75</v>
      </c>
      <c r="H90">
        <v>7.11</v>
      </c>
    </row>
    <row r="91" spans="3:14" ht="15" hidden="1" customHeight="1" x14ac:dyDescent="0.25">
      <c r="E91" s="7" t="s">
        <v>11</v>
      </c>
      <c r="F91">
        <v>6.98</v>
      </c>
      <c r="G91">
        <v>4.92</v>
      </c>
      <c r="H91">
        <v>0.3</v>
      </c>
    </row>
    <row r="92" spans="3:14" ht="15" hidden="1" customHeight="1" x14ac:dyDescent="0.25">
      <c r="C92" s="7" t="s">
        <v>13</v>
      </c>
      <c r="D92" s="7" t="s">
        <v>1</v>
      </c>
      <c r="E92" s="7" t="s">
        <v>10</v>
      </c>
      <c r="F92">
        <v>1068.97</v>
      </c>
      <c r="G92">
        <v>1025.18</v>
      </c>
      <c r="H92">
        <v>1897.35</v>
      </c>
    </row>
    <row r="93" spans="3:14" ht="15" hidden="1" customHeight="1" x14ac:dyDescent="0.25">
      <c r="E93" s="7" t="s">
        <v>11</v>
      </c>
      <c r="F93">
        <v>47.06</v>
      </c>
      <c r="G93">
        <v>45.47</v>
      </c>
      <c r="H93">
        <v>122.42</v>
      </c>
      <c r="L93" s="5" t="s">
        <v>47</v>
      </c>
    </row>
    <row r="94" spans="3:14" ht="15" hidden="1" customHeight="1" x14ac:dyDescent="0.25">
      <c r="C94" s="7" t="s">
        <v>21</v>
      </c>
      <c r="D94" s="7" t="s">
        <v>1</v>
      </c>
      <c r="E94" s="7" t="s">
        <v>10</v>
      </c>
      <c r="F94">
        <v>520.84</v>
      </c>
      <c r="G94">
        <v>621.99</v>
      </c>
      <c r="H94">
        <v>836.17</v>
      </c>
      <c r="L94" t="s">
        <v>48</v>
      </c>
      <c r="N94" t="s">
        <v>49</v>
      </c>
    </row>
    <row r="95" spans="3:14" ht="15" hidden="1" customHeight="1" x14ac:dyDescent="0.25">
      <c r="E95" s="7" t="s">
        <v>11</v>
      </c>
      <c r="F95">
        <v>24.12</v>
      </c>
      <c r="G95">
        <v>40.29</v>
      </c>
      <c r="H95">
        <v>38.729999999999997</v>
      </c>
      <c r="L95" t="s">
        <v>50</v>
      </c>
      <c r="N95" s="11">
        <v>0.05</v>
      </c>
    </row>
    <row r="96" spans="3:14" ht="15" hidden="1" customHeight="1" x14ac:dyDescent="0.25">
      <c r="C96" s="7" t="s">
        <v>14</v>
      </c>
      <c r="D96" s="7" t="s">
        <v>1</v>
      </c>
      <c r="E96" s="7" t="s">
        <v>10</v>
      </c>
      <c r="F96">
        <v>8920.1299999999992</v>
      </c>
      <c r="G96">
        <v>11407.6</v>
      </c>
      <c r="H96">
        <v>13512.39</v>
      </c>
    </row>
    <row r="97" spans="2:14" ht="15" hidden="1" customHeight="1" x14ac:dyDescent="0.25">
      <c r="E97" s="7" t="s">
        <v>11</v>
      </c>
      <c r="F97">
        <v>427.02</v>
      </c>
      <c r="G97">
        <v>538.76</v>
      </c>
      <c r="H97">
        <v>642.84</v>
      </c>
    </row>
    <row r="98" spans="2:14" ht="15" hidden="1" customHeight="1" x14ac:dyDescent="0.25">
      <c r="C98" s="7" t="s">
        <v>22</v>
      </c>
      <c r="D98" s="7" t="s">
        <v>1</v>
      </c>
      <c r="E98" s="7" t="s">
        <v>10</v>
      </c>
      <c r="F98">
        <v>510.07</v>
      </c>
      <c r="G98">
        <v>241.04</v>
      </c>
      <c r="H98">
        <v>73.86</v>
      </c>
    </row>
    <row r="99" spans="2:14" ht="15" hidden="1" customHeight="1" x14ac:dyDescent="0.25">
      <c r="E99" s="7" t="s">
        <v>11</v>
      </c>
      <c r="F99">
        <v>22.84</v>
      </c>
      <c r="G99">
        <v>11.1</v>
      </c>
      <c r="H99">
        <v>3.42</v>
      </c>
    </row>
    <row r="100" spans="2:14" ht="15" hidden="1" customHeight="1" x14ac:dyDescent="0.25">
      <c r="C100" s="7" t="s">
        <v>23</v>
      </c>
      <c r="D100" s="7" t="s">
        <v>1</v>
      </c>
      <c r="E100" s="7" t="s">
        <v>10</v>
      </c>
      <c r="F100">
        <v>18339.68</v>
      </c>
      <c r="G100">
        <v>17645.57</v>
      </c>
      <c r="H100">
        <v>15962.89</v>
      </c>
    </row>
    <row r="101" spans="2:14" ht="15" hidden="1" customHeight="1" x14ac:dyDescent="0.25">
      <c r="E101" s="7" t="s">
        <v>11</v>
      </c>
      <c r="F101">
        <v>1048.3399999999999</v>
      </c>
      <c r="G101">
        <v>942.73</v>
      </c>
      <c r="H101">
        <v>780.9</v>
      </c>
    </row>
    <row r="102" spans="2:14" ht="15" hidden="1" customHeight="1" x14ac:dyDescent="0.25">
      <c r="C102" s="7" t="s">
        <v>24</v>
      </c>
      <c r="D102" s="7" t="s">
        <v>1</v>
      </c>
      <c r="E102" s="7" t="s">
        <v>10</v>
      </c>
      <c r="F102">
        <v>9128.89</v>
      </c>
      <c r="G102">
        <v>9267.92</v>
      </c>
      <c r="H102">
        <v>11078.43</v>
      </c>
    </row>
    <row r="103" spans="2:14" ht="15" hidden="1" customHeight="1" x14ac:dyDescent="0.25">
      <c r="E103" s="7" t="s">
        <v>11</v>
      </c>
      <c r="F103">
        <v>640.62</v>
      </c>
      <c r="G103">
        <v>650.12</v>
      </c>
      <c r="H103">
        <v>640.20000000000005</v>
      </c>
    </row>
    <row r="104" spans="2:14" ht="15" hidden="1" customHeight="1" x14ac:dyDescent="0.25">
      <c r="C104" s="7" t="s">
        <v>25</v>
      </c>
      <c r="D104" s="7" t="s">
        <v>1</v>
      </c>
      <c r="E104" s="7" t="s">
        <v>10</v>
      </c>
      <c r="F104">
        <v>225.2</v>
      </c>
      <c r="G104">
        <v>167.93</v>
      </c>
      <c r="H104">
        <v>200.7</v>
      </c>
    </row>
    <row r="105" spans="2:14" ht="15" hidden="1" customHeight="1" x14ac:dyDescent="0.25">
      <c r="E105" s="7" t="s">
        <v>11</v>
      </c>
      <c r="F105">
        <v>11.26</v>
      </c>
      <c r="G105">
        <v>8.4</v>
      </c>
      <c r="H105">
        <v>10.16</v>
      </c>
    </row>
    <row r="106" spans="2:14" hidden="1" x14ac:dyDescent="0.25">
      <c r="C106" s="7" t="s">
        <v>26</v>
      </c>
      <c r="D106" s="7" t="s">
        <v>1</v>
      </c>
      <c r="E106" s="7" t="s">
        <v>10</v>
      </c>
      <c r="F106">
        <v>9669.35</v>
      </c>
      <c r="G106">
        <v>9590.2199999999993</v>
      </c>
      <c r="H106">
        <v>11535.6</v>
      </c>
    </row>
    <row r="107" spans="2:14" hidden="1" x14ac:dyDescent="0.25">
      <c r="E107" s="7" t="s">
        <v>11</v>
      </c>
      <c r="F107">
        <v>599.25</v>
      </c>
      <c r="G107">
        <v>605.29</v>
      </c>
      <c r="H107">
        <v>633.72</v>
      </c>
    </row>
    <row r="108" spans="2:14" x14ac:dyDescent="0.25">
      <c r="L108" s="5"/>
    </row>
    <row r="109" spans="2:14" x14ac:dyDescent="0.25">
      <c r="B109" s="13" t="s">
        <v>76</v>
      </c>
      <c r="C109" s="9"/>
      <c r="D109" s="9"/>
      <c r="E109" s="9"/>
      <c r="F109" s="6">
        <v>45931</v>
      </c>
      <c r="G109" s="6">
        <v>45962</v>
      </c>
      <c r="H109" s="6">
        <v>45992</v>
      </c>
      <c r="I109" s="9"/>
      <c r="J109" s="9"/>
    </row>
    <row r="110" spans="2:14" x14ac:dyDescent="0.25">
      <c r="B110" s="13"/>
      <c r="C110" s="9"/>
      <c r="D110" s="9"/>
      <c r="E110" s="9"/>
      <c r="F110" s="6"/>
      <c r="G110" s="6"/>
      <c r="H110" s="6"/>
      <c r="I110" s="9"/>
      <c r="J110" s="9"/>
      <c r="N110" s="11"/>
    </row>
    <row r="111" spans="2:14" x14ac:dyDescent="0.25">
      <c r="B111" s="9"/>
      <c r="C111" s="9"/>
      <c r="D111" s="13" t="s">
        <v>5</v>
      </c>
      <c r="E111" s="13" t="s">
        <v>11</v>
      </c>
      <c r="F111" s="9">
        <v>0</v>
      </c>
      <c r="G111" s="9">
        <v>0</v>
      </c>
      <c r="H111" s="9">
        <v>0</v>
      </c>
      <c r="I111" s="9"/>
      <c r="J111" s="9"/>
      <c r="K111" s="9"/>
      <c r="N111" s="11"/>
    </row>
    <row r="112" spans="2:14" x14ac:dyDescent="0.25">
      <c r="B112" s="9"/>
      <c r="C112" s="9"/>
      <c r="D112" s="9"/>
      <c r="E112" s="7" t="s">
        <v>10</v>
      </c>
      <c r="F112" s="9">
        <v>0</v>
      </c>
      <c r="G112" s="9">
        <v>0</v>
      </c>
      <c r="H112" s="9">
        <v>0</v>
      </c>
      <c r="I112" s="9"/>
      <c r="J112" s="9" t="s">
        <v>28</v>
      </c>
      <c r="K112" s="9"/>
    </row>
    <row r="113" spans="2:11" x14ac:dyDescent="0.25">
      <c r="B113" s="9"/>
      <c r="C113" s="9"/>
      <c r="D113" s="9"/>
      <c r="E113" s="7"/>
      <c r="F113" s="9"/>
      <c r="G113" s="9"/>
      <c r="H113" s="9"/>
      <c r="I113" s="9"/>
      <c r="J113" s="9"/>
      <c r="K113" s="9"/>
    </row>
    <row r="114" spans="2:11" x14ac:dyDescent="0.25">
      <c r="B114" s="9"/>
      <c r="C114" s="9"/>
      <c r="D114" s="9"/>
      <c r="E114" s="7"/>
      <c r="F114" s="9"/>
      <c r="G114" s="9"/>
      <c r="H114" s="9"/>
      <c r="I114" s="9"/>
      <c r="J114" s="9"/>
      <c r="K114" s="9"/>
    </row>
    <row r="115" spans="2:11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2:11" x14ac:dyDescent="0.25">
      <c r="B116" s="13" t="s">
        <v>77</v>
      </c>
      <c r="C116" s="9"/>
      <c r="D116" s="9"/>
      <c r="E116" s="9"/>
      <c r="F116" s="6">
        <v>45931</v>
      </c>
      <c r="G116" s="6">
        <v>45962</v>
      </c>
      <c r="H116" s="6">
        <v>45992</v>
      </c>
      <c r="I116" s="9"/>
      <c r="J116" s="9"/>
      <c r="K116" s="9"/>
    </row>
    <row r="117" spans="2:11" x14ac:dyDescent="0.25">
      <c r="B117" s="13"/>
      <c r="C117" s="9"/>
      <c r="D117" s="9"/>
      <c r="E117" s="9"/>
      <c r="F117" s="6"/>
      <c r="G117" s="6"/>
      <c r="H117" s="6"/>
      <c r="I117" s="9"/>
      <c r="J117" s="9"/>
      <c r="K117" s="9"/>
    </row>
    <row r="118" spans="2:11" x14ac:dyDescent="0.25">
      <c r="B118" s="9"/>
      <c r="C118" s="9"/>
      <c r="D118" s="13" t="s">
        <v>6</v>
      </c>
      <c r="E118" s="13" t="s">
        <v>11</v>
      </c>
      <c r="F118" s="9">
        <v>0</v>
      </c>
      <c r="G118" s="9">
        <v>0</v>
      </c>
      <c r="H118" s="9">
        <v>0</v>
      </c>
      <c r="I118" s="9"/>
      <c r="J118" s="9"/>
      <c r="K118" s="9"/>
    </row>
    <row r="119" spans="2:11" x14ac:dyDescent="0.25">
      <c r="B119" s="9"/>
      <c r="C119" s="9"/>
      <c r="D119" s="9"/>
      <c r="E119" s="7" t="s">
        <v>10</v>
      </c>
      <c r="F119" s="9">
        <v>0</v>
      </c>
      <c r="G119" s="9">
        <v>0</v>
      </c>
      <c r="H119" s="9">
        <v>0</v>
      </c>
      <c r="I119" s="9"/>
      <c r="J119" s="9" t="s">
        <v>28</v>
      </c>
    </row>
    <row r="120" spans="2:11" hidden="1" x14ac:dyDescent="0.25">
      <c r="F120" s="7"/>
      <c r="G120" s="7"/>
      <c r="H120" s="7"/>
    </row>
    <row r="121" spans="2:11" hidden="1" x14ac:dyDescent="0.25">
      <c r="C121" s="7"/>
      <c r="D121" s="7"/>
      <c r="E121" s="7"/>
    </row>
    <row r="122" spans="2:11" hidden="1" x14ac:dyDescent="0.25">
      <c r="E122" s="7"/>
    </row>
    <row r="123" spans="2:11" hidden="1" x14ac:dyDescent="0.25">
      <c r="C123" s="7"/>
      <c r="D123" s="7"/>
      <c r="E123" s="7"/>
    </row>
    <row r="124" spans="2:11" hidden="1" x14ac:dyDescent="0.25">
      <c r="E124" s="7"/>
    </row>
    <row r="125" spans="2:11" hidden="1" x14ac:dyDescent="0.25">
      <c r="C125" s="7"/>
      <c r="D125" s="7"/>
      <c r="E125" s="7"/>
    </row>
    <row r="126" spans="2:11" hidden="1" x14ac:dyDescent="0.25">
      <c r="E126" s="7"/>
    </row>
    <row r="127" spans="2:11" hidden="1" x14ac:dyDescent="0.25">
      <c r="C127" s="7"/>
      <c r="D127" s="7"/>
      <c r="E127" s="7"/>
    </row>
    <row r="128" spans="2:11" hidden="1" x14ac:dyDescent="0.25">
      <c r="E128" s="7"/>
    </row>
    <row r="129" spans="3:5" hidden="1" x14ac:dyDescent="0.25">
      <c r="C129" s="7"/>
      <c r="D129" s="7"/>
      <c r="E129" s="7"/>
    </row>
    <row r="130" spans="3:5" hidden="1" x14ac:dyDescent="0.25">
      <c r="E130" s="7"/>
    </row>
    <row r="131" spans="3:5" hidden="1" x14ac:dyDescent="0.25">
      <c r="C131" s="7"/>
      <c r="D131" s="7"/>
      <c r="E131" s="7"/>
    </row>
    <row r="132" spans="3:5" hidden="1" x14ac:dyDescent="0.25">
      <c r="E132" s="7"/>
    </row>
    <row r="133" spans="3:5" hidden="1" x14ac:dyDescent="0.25">
      <c r="C133" s="7"/>
      <c r="D133" s="7"/>
      <c r="E133" s="7"/>
    </row>
    <row r="134" spans="3:5" hidden="1" x14ac:dyDescent="0.25">
      <c r="E134" s="7"/>
    </row>
    <row r="135" spans="3:5" hidden="1" x14ac:dyDescent="0.25">
      <c r="C135" s="7"/>
      <c r="D135" s="7"/>
      <c r="E135" s="7"/>
    </row>
    <row r="136" spans="3:5" hidden="1" x14ac:dyDescent="0.25">
      <c r="E136" s="7"/>
    </row>
    <row r="137" spans="3:5" hidden="1" x14ac:dyDescent="0.25">
      <c r="C137" s="7"/>
      <c r="D137" s="7"/>
      <c r="E137" s="7"/>
    </row>
    <row r="138" spans="3:5" hidden="1" x14ac:dyDescent="0.25">
      <c r="E138" s="7"/>
    </row>
    <row r="139" spans="3:5" hidden="1" x14ac:dyDescent="0.25">
      <c r="C139" s="7"/>
      <c r="D139" s="7"/>
      <c r="E139" s="7"/>
    </row>
    <row r="140" spans="3:5" hidden="1" x14ac:dyDescent="0.25">
      <c r="E140" s="7"/>
    </row>
    <row r="141" spans="3:5" hidden="1" x14ac:dyDescent="0.25">
      <c r="C141" s="7"/>
      <c r="D141" s="7"/>
      <c r="E141" s="7"/>
    </row>
    <row r="142" spans="3:5" hidden="1" x14ac:dyDescent="0.25">
      <c r="E142" s="7"/>
    </row>
    <row r="143" spans="3:5" hidden="1" x14ac:dyDescent="0.25">
      <c r="C143" s="7"/>
      <c r="D143" s="7"/>
      <c r="E143" s="7"/>
    </row>
    <row r="144" spans="3:5" hidden="1" x14ac:dyDescent="0.25">
      <c r="E144" s="7"/>
    </row>
    <row r="145" spans="3:5" hidden="1" x14ac:dyDescent="0.25">
      <c r="C145" s="7"/>
      <c r="D145" s="7"/>
      <c r="E145" s="7"/>
    </row>
    <row r="146" spans="3:5" hidden="1" x14ac:dyDescent="0.25">
      <c r="E146" s="7"/>
    </row>
    <row r="147" spans="3:5" hidden="1" x14ac:dyDescent="0.25">
      <c r="C147" s="7"/>
      <c r="D147" s="7"/>
      <c r="E147" s="7"/>
    </row>
    <row r="148" spans="3:5" hidden="1" x14ac:dyDescent="0.25">
      <c r="E148" s="7"/>
    </row>
    <row r="149" spans="3:5" hidden="1" x14ac:dyDescent="0.25">
      <c r="C149" s="7"/>
      <c r="D149" s="7"/>
      <c r="E149" s="7"/>
    </row>
    <row r="150" spans="3:5" hidden="1" x14ac:dyDescent="0.25">
      <c r="E150" s="7"/>
    </row>
    <row r="151" spans="3:5" hidden="1" x14ac:dyDescent="0.25"/>
    <row r="152" spans="3:5" hidden="1" x14ac:dyDescent="0.25"/>
    <row r="153" spans="3:5" hidden="1" x14ac:dyDescent="0.25">
      <c r="C153" s="7"/>
      <c r="D153" s="7"/>
      <c r="E153" s="7"/>
    </row>
    <row r="154" spans="3:5" hidden="1" x14ac:dyDescent="0.25">
      <c r="E154" s="7"/>
    </row>
    <row r="155" spans="3:5" hidden="1" x14ac:dyDescent="0.25">
      <c r="C155" s="7"/>
      <c r="D155" s="7"/>
      <c r="E155" s="7"/>
    </row>
    <row r="156" spans="3:5" hidden="1" x14ac:dyDescent="0.25">
      <c r="E156" s="7"/>
    </row>
    <row r="157" spans="3:5" hidden="1" x14ac:dyDescent="0.25">
      <c r="C157" s="7"/>
      <c r="D157" s="7"/>
      <c r="E157" s="7"/>
    </row>
    <row r="158" spans="3:5" hidden="1" x14ac:dyDescent="0.25">
      <c r="E158" s="7"/>
    </row>
    <row r="159" spans="3:5" hidden="1" x14ac:dyDescent="0.25">
      <c r="C159" s="7"/>
      <c r="D159" s="7"/>
      <c r="E159" s="7"/>
    </row>
    <row r="160" spans="3:5" hidden="1" x14ac:dyDescent="0.25">
      <c r="E160" s="7"/>
    </row>
    <row r="161" spans="3:11" hidden="1" x14ac:dyDescent="0.25">
      <c r="C161" s="7"/>
      <c r="D161" s="7"/>
      <c r="E161" s="7"/>
    </row>
    <row r="162" spans="3:11" hidden="1" x14ac:dyDescent="0.25">
      <c r="E162" s="7"/>
    </row>
    <row r="163" spans="3:11" hidden="1" x14ac:dyDescent="0.25">
      <c r="C163" s="7"/>
      <c r="D163" s="7"/>
      <c r="E163" s="7"/>
    </row>
    <row r="164" spans="3:11" hidden="1" x14ac:dyDescent="0.25">
      <c r="E164" s="7"/>
    </row>
    <row r="165" spans="3:11" hidden="1" x14ac:dyDescent="0.25"/>
    <row r="167" spans="3:11" x14ac:dyDescent="0.25">
      <c r="C167" s="2"/>
      <c r="G167" s="24"/>
      <c r="J167" s="9"/>
    </row>
    <row r="168" spans="3:11" x14ac:dyDescent="0.25">
      <c r="C168" s="2"/>
      <c r="G168" s="24"/>
      <c r="J168" s="9"/>
    </row>
    <row r="169" spans="3:11" x14ac:dyDescent="0.25">
      <c r="G169" s="10"/>
      <c r="J169" s="9"/>
    </row>
    <row r="170" spans="3:11" ht="18.75" x14ac:dyDescent="0.3">
      <c r="C170" s="36" t="s">
        <v>63</v>
      </c>
      <c r="D170" s="36"/>
      <c r="E170" s="36"/>
      <c r="F170" s="36"/>
      <c r="G170" s="36"/>
      <c r="H170" s="36"/>
      <c r="I170" s="36"/>
      <c r="J170" s="36"/>
      <c r="K170" s="36"/>
    </row>
    <row r="173" spans="3:11" x14ac:dyDescent="0.25">
      <c r="C173" t="s">
        <v>54</v>
      </c>
      <c r="E173" s="22"/>
      <c r="F173" s="22"/>
      <c r="G173" s="22" t="s">
        <v>56</v>
      </c>
      <c r="H173" s="22" t="s">
        <v>57</v>
      </c>
      <c r="I173" s="22" t="s">
        <v>58</v>
      </c>
      <c r="J173" s="22" t="s">
        <v>59</v>
      </c>
      <c r="K173" s="22" t="s">
        <v>60</v>
      </c>
    </row>
    <row r="174" spans="3:11" x14ac:dyDescent="0.25">
      <c r="C174" t="s">
        <v>55</v>
      </c>
      <c r="E174" s="25"/>
      <c r="G174" s="25">
        <v>0.25</v>
      </c>
      <c r="H174">
        <v>0.15</v>
      </c>
      <c r="I174" s="23">
        <v>0.4</v>
      </c>
      <c r="J174">
        <v>0.15</v>
      </c>
      <c r="K174">
        <v>0.15</v>
      </c>
    </row>
    <row r="175" spans="3:11" x14ac:dyDescent="0.25">
      <c r="C175" t="s">
        <v>61</v>
      </c>
    </row>
    <row r="176" spans="3:11" x14ac:dyDescent="0.25">
      <c r="C176" t="s">
        <v>66</v>
      </c>
      <c r="E176" s="26"/>
      <c r="F176" s="23"/>
    </row>
    <row r="177" spans="3:11" x14ac:dyDescent="0.25">
      <c r="C177" t="s">
        <v>67</v>
      </c>
      <c r="G177" s="26">
        <v>0.8</v>
      </c>
      <c r="H177" s="23">
        <v>0.7</v>
      </c>
      <c r="I177" s="23">
        <v>1</v>
      </c>
      <c r="J177" s="23">
        <v>0.7</v>
      </c>
      <c r="K177" s="23">
        <v>0.7</v>
      </c>
    </row>
  </sheetData>
  <mergeCells count="10">
    <mergeCell ref="C170:K170"/>
    <mergeCell ref="F43:H43"/>
    <mergeCell ref="F60:H60"/>
    <mergeCell ref="B7:J7"/>
    <mergeCell ref="B8:J8"/>
    <mergeCell ref="B36:J36"/>
    <mergeCell ref="B37:J37"/>
    <mergeCell ref="F68:H68"/>
    <mergeCell ref="F76:H76"/>
    <mergeCell ref="F77:H77"/>
  </mergeCells>
  <pageMargins left="0.7" right="0.7" top="0.75" bottom="0.75" header="0.3" footer="0.3"/>
  <pageSetup paperSize="8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Aarup Andersen</dc:creator>
  <cp:lastModifiedBy>Tove Rossen</cp:lastModifiedBy>
  <cp:lastPrinted>2024-06-13T11:12:12Z</cp:lastPrinted>
  <dcterms:created xsi:type="dcterms:W3CDTF">2017-12-11T13:03:43Z</dcterms:created>
  <dcterms:modified xsi:type="dcterms:W3CDTF">2026-03-20T18:03:14Z</dcterms:modified>
</cp:coreProperties>
</file>