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mo\Downloads\"/>
    </mc:Choice>
  </mc:AlternateContent>
  <xr:revisionPtr revIDLastSave="0" documentId="13_ncr:1_{6D0BE99A-D0DB-43B7-B0E5-3BC1CEF56124}" xr6:coauthVersionLast="47" xr6:coauthVersionMax="47" xr10:uidLastSave="{00000000-0000-0000-0000-000000000000}"/>
  <bookViews>
    <workbookView showHorizontalScroll="0" showVerticalScroll="0" showSheetTabs="0" xWindow="30612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" l="1"/>
  <c r="J54" i="1" l="1"/>
  <c r="H57" i="1" l="1"/>
  <c r="H26" i="1" l="1"/>
  <c r="H59" i="1" s="1"/>
</calcChain>
</file>

<file path=xl/sharedStrings.xml><?xml version="1.0" encoding="utf-8"?>
<sst xmlns="http://schemas.openxmlformats.org/spreadsheetml/2006/main" count="73" uniqueCount="70">
  <si>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</si>
  <si>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</si>
  <si>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</si>
  <si>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</si>
  <si>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</si>
  <si>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</si>
  <si>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</si>
  <si>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</si>
  <si>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</si>
  <si>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</si>
  <si>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</si>
  <si>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</si>
  <si>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</si>
  <si>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</si>
  <si>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</si>
  <si>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</si>
  <si>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</si>
  <si>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</si>
  <si>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</si>
  <si>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</si>
  <si>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</si>
  <si>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</si>
  <si>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</si>
  <si>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</si>
  <si>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</si>
  <si>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</si>
  <si>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</si>
  <si>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</si>
  <si>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</si>
  <si>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</si>
  <si>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</si>
  <si>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</si>
  <si>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</si>
  <si>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</si>
  <si>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</si>
  <si>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</si>
  <si>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</si>
  <si>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</si>
  <si>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</si>
  <si>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</si>
  <si>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</si>
  <si>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</si>
  <si>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</si>
  <si>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</si>
  <si>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</si>
  <si>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</si>
  <si>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</si>
  <si>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</si>
  <si>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</si>
  <si>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</si>
  <si>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</si>
  <si>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</si>
  <si>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</si>
  <si>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</si>
  <si>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</si>
  <si>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</si>
  <si>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</si>
  <si>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</si>
  <si>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</si>
  <si>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</si>
  <si>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</si>
  <si>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</si>
  <si>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</si>
  <si>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2022</t>
    </r>
  </si>
  <si>
    <t>nalunaarutaa nr. 142, 8. oktober 2021-imeersoq naapertorlugu naatsorsorneqassaaq. Nalunaarut aaneqarsinnaavoq</t>
  </si>
  <si>
    <t>Ukiumut aningaasarsiorfiusumut 2022-mut ingerlatsinermi aningaasartuutinut akiliut ilaqutariinnut ataatsinut aamma illunut</t>
  </si>
  <si>
    <t>marloqiusanut kvm.-imut 461 kr.-iuvoq, ilaqutariinnullu arlariinnut inissiani kvm.-imut 512 kr.-inik annertussuseqarluni.</t>
  </si>
  <si>
    <t>2022-mi akeqanngitsumik ineqartitaanermi nali ukiumut 17.500 koruuniunissaa aalajangersarneqarpoq.</t>
  </si>
  <si>
    <t>6. Oqorsaasersuineq, takuuk nalunaarut nr. 142</t>
  </si>
  <si>
    <t xml:space="preserve">Akeqanngitsumik tamakkiisumik ilaannakortumilluunniit ineqartitaanerup nalingata naatsorsornera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</si>
</sst>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2" applyNumberFormat="1" applyFont="1" applyFill="1"/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164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43" fontId="6" fillId="0" borderId="0" xfId="2" applyFont="1" applyFill="1"/>
    <xf numFmtId="165" fontId="6" fillId="0" borderId="0" xfId="2" applyNumberFormat="1" applyFont="1" applyFill="1"/>
    <xf numFmtId="165" fontId="0" fillId="4" borderId="1" xfId="2" applyNumberFormat="1" applyFont="1" applyFill="1" applyBorder="1" applyProtection="1">
      <protection hidden="1"/>
    </xf>
    <xf numFmtId="165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10" fillId="0" borderId="0" xfId="0" applyFont="1"/>
    <xf numFmtId="10" fontId="6" fillId="0" borderId="0" xfId="0" applyNumberFormat="1" applyFont="1"/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5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1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kl-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3"/>
  <sheetViews>
    <sheetView showGridLines="0" tabSelected="1" zoomScaleNormal="100" zoomScaleSheetLayoutView="110" workbookViewId="0">
      <selection activeCell="H6" sqref="H6"/>
    </sheetView>
  </sheetViews>
  <sheetFormatPr defaultRowHeight="14.4" x14ac:dyDescent="0.3"/>
  <cols>
    <col min="1" max="1" width="22.109375" customWidth="1"/>
    <col min="2" max="2" width="10.33203125" customWidth="1"/>
    <col min="3" max="3" width="27.33203125" customWidth="1"/>
    <col min="4" max="4" width="9.109375" customWidth="1"/>
    <col min="5" max="5" width="44.109375" customWidth="1"/>
    <col min="6" max="6" width="9.109375" customWidth="1"/>
    <col min="7" max="7" width="3.6640625" customWidth="1"/>
    <col min="8" max="8" width="13.88671875" customWidth="1"/>
    <col min="10" max="10" width="13.5546875" bestFit="1" customWidth="1"/>
  </cols>
  <sheetData>
    <row r="1" spans="1:10" ht="18" x14ac:dyDescent="0.35">
      <c r="A1" s="40" t="s">
        <v>51</v>
      </c>
      <c r="B1" s="40"/>
      <c r="C1" s="40"/>
      <c r="D1" s="40"/>
      <c r="E1" s="40"/>
      <c r="F1" s="40"/>
      <c r="G1" s="40"/>
      <c r="H1" s="40"/>
      <c r="I1" s="8"/>
      <c r="J1" s="8"/>
    </row>
    <row r="2" spans="1:10" ht="18" x14ac:dyDescent="0.35">
      <c r="A2" s="40" t="s">
        <v>52</v>
      </c>
      <c r="B2" s="40"/>
      <c r="C2" s="40"/>
      <c r="D2" s="40"/>
      <c r="E2" s="40"/>
      <c r="F2" s="40"/>
      <c r="G2" s="40"/>
      <c r="H2" s="40"/>
      <c r="I2" s="8"/>
      <c r="J2" s="8"/>
    </row>
    <row r="3" spans="1:10" ht="15.75" customHeight="1" x14ac:dyDescent="0.3">
      <c r="A3" s="39" t="s">
        <v>63</v>
      </c>
      <c r="B3" s="39"/>
      <c r="C3" s="39"/>
    </row>
    <row r="5" spans="1:10" x14ac:dyDescent="0.3">
      <c r="A5" t="s">
        <v>1</v>
      </c>
    </row>
    <row r="6" spans="1:10" ht="15" customHeight="1" x14ac:dyDescent="0.3">
      <c r="A6" s="32" t="s">
        <v>64</v>
      </c>
      <c r="B6" s="32"/>
      <c r="C6" s="32"/>
      <c r="D6" s="32"/>
      <c r="E6" s="32"/>
      <c r="F6" s="32"/>
      <c r="G6" s="32"/>
      <c r="H6" s="23" t="s">
        <v>2</v>
      </c>
      <c r="J6" s="10"/>
    </row>
    <row r="7" spans="1:10" x14ac:dyDescent="0.3">
      <c r="A7" t="s">
        <v>3</v>
      </c>
      <c r="J7" s="10"/>
    </row>
    <row r="8" spans="1:10" x14ac:dyDescent="0.3">
      <c r="J8" s="10"/>
    </row>
    <row r="9" spans="1:10" x14ac:dyDescent="0.3">
      <c r="A9" t="s">
        <v>65</v>
      </c>
      <c r="J9" s="10"/>
    </row>
    <row r="10" spans="1:10" x14ac:dyDescent="0.3">
      <c r="A10" t="s">
        <v>66</v>
      </c>
      <c r="J10" s="10"/>
    </row>
    <row r="12" spans="1:10" x14ac:dyDescent="0.3">
      <c r="A12" t="s">
        <v>4</v>
      </c>
      <c r="J12" s="10"/>
    </row>
    <row r="13" spans="1:10" x14ac:dyDescent="0.3">
      <c r="A13" s="13" t="s">
        <v>5</v>
      </c>
      <c r="B13" s="13"/>
      <c r="C13" s="13"/>
      <c r="D13" s="13"/>
      <c r="E13" s="13"/>
    </row>
    <row r="15" spans="1:10" x14ac:dyDescent="0.3">
      <c r="A15" s="34" t="s">
        <v>7</v>
      </c>
      <c r="B15" s="34"/>
      <c r="C15" s="34"/>
      <c r="D15" s="34"/>
      <c r="E15" s="34"/>
      <c r="F15" s="34"/>
      <c r="G15" s="34"/>
      <c r="H15" s="34"/>
      <c r="J15" s="10"/>
    </row>
    <row r="16" spans="1:10" x14ac:dyDescent="0.3">
      <c r="A16" s="9" t="s">
        <v>6</v>
      </c>
      <c r="B16" s="9"/>
      <c r="C16" s="9"/>
      <c r="D16" s="9"/>
      <c r="E16" s="9"/>
      <c r="F16" s="9"/>
      <c r="G16" s="9"/>
      <c r="H16" s="9"/>
      <c r="J16" s="10"/>
    </row>
    <row r="17" spans="1:10" x14ac:dyDescent="0.3">
      <c r="J17" s="10"/>
    </row>
    <row r="18" spans="1:10" x14ac:dyDescent="0.3">
      <c r="A18" t="s">
        <v>8</v>
      </c>
    </row>
    <row r="20" spans="1:10" x14ac:dyDescent="0.3">
      <c r="A20" t="s">
        <v>9</v>
      </c>
    </row>
    <row r="21" spans="1:10" x14ac:dyDescent="0.3">
      <c r="A21" t="s">
        <v>67</v>
      </c>
    </row>
    <row r="23" spans="1:10" x14ac:dyDescent="0.3">
      <c r="A23" s="14" t="s">
        <v>12</v>
      </c>
      <c r="B23" s="2"/>
      <c r="C23" s="2"/>
      <c r="D23" s="2"/>
      <c r="E23" s="2"/>
      <c r="F23" s="2"/>
      <c r="G23" s="2"/>
      <c r="H23" s="2"/>
    </row>
    <row r="24" spans="1:10" ht="5.25" customHeight="1" x14ac:dyDescent="0.3"/>
    <row r="25" spans="1:10" x14ac:dyDescent="0.3">
      <c r="A25" s="32" t="s">
        <v>10</v>
      </c>
      <c r="J25" s="10"/>
    </row>
    <row r="26" spans="1:10" x14ac:dyDescent="0.3">
      <c r="A26" s="32"/>
      <c r="B26" s="4"/>
      <c r="E26" t="s">
        <v>11</v>
      </c>
      <c r="F26" s="4"/>
      <c r="H26" s="28">
        <f>IF(B26=F223,0,F26*F226)</f>
        <v>0</v>
      </c>
      <c r="J26" s="10"/>
    </row>
    <row r="27" spans="1:10" x14ac:dyDescent="0.3">
      <c r="A27" t="s">
        <v>61</v>
      </c>
      <c r="G27" s="29" t="s">
        <v>62</v>
      </c>
      <c r="H27" s="30"/>
    </row>
    <row r="29" spans="1:10" ht="15" customHeight="1" x14ac:dyDescent="0.3">
      <c r="A29" s="41" t="s">
        <v>69</v>
      </c>
      <c r="B29" s="41"/>
      <c r="C29" s="41"/>
      <c r="D29" s="41"/>
      <c r="E29" s="41"/>
      <c r="F29" s="15"/>
      <c r="G29" s="15"/>
      <c r="H29" s="15"/>
    </row>
    <row r="30" spans="1:10" ht="5.25" customHeight="1" x14ac:dyDescent="0.3"/>
    <row r="31" spans="1:10" x14ac:dyDescent="0.3">
      <c r="A31" s="32" t="s">
        <v>10</v>
      </c>
    </row>
    <row r="32" spans="1:10" x14ac:dyDescent="0.3">
      <c r="A32" s="32"/>
      <c r="B32" s="4"/>
      <c r="E32" t="s">
        <v>13</v>
      </c>
      <c r="F32" s="4"/>
    </row>
    <row r="33" spans="1:7" ht="6" customHeight="1" x14ac:dyDescent="0.3"/>
    <row r="34" spans="1:7" ht="15" customHeight="1" x14ac:dyDescent="0.3">
      <c r="A34" s="34" t="s">
        <v>14</v>
      </c>
      <c r="B34" s="34"/>
      <c r="C34" s="34"/>
      <c r="D34" s="34"/>
      <c r="E34" s="35"/>
      <c r="F34" s="11"/>
      <c r="G34" t="s">
        <v>0</v>
      </c>
    </row>
    <row r="35" spans="1:7" ht="6" customHeight="1" x14ac:dyDescent="0.3"/>
    <row r="36" spans="1:7" x14ac:dyDescent="0.3">
      <c r="A36" s="37" t="s">
        <v>28</v>
      </c>
      <c r="B36" s="37"/>
      <c r="C36" s="37"/>
      <c r="F36" t="s">
        <v>30</v>
      </c>
    </row>
    <row r="37" spans="1:7" x14ac:dyDescent="0.3">
      <c r="A37" s="37"/>
      <c r="B37" s="37"/>
      <c r="C37" s="37"/>
      <c r="E37" s="3"/>
    </row>
    <row r="39" spans="1:7" x14ac:dyDescent="0.3">
      <c r="A39" t="s">
        <v>29</v>
      </c>
      <c r="B39" s="4"/>
      <c r="E39" t="s">
        <v>16</v>
      </c>
      <c r="F39" s="4"/>
    </row>
    <row r="40" spans="1:7" ht="8.25" customHeight="1" x14ac:dyDescent="0.3"/>
    <row r="41" spans="1:7" x14ac:dyDescent="0.3">
      <c r="A41" s="34" t="s">
        <v>15</v>
      </c>
      <c r="B41" s="34"/>
      <c r="C41" s="34"/>
      <c r="D41" t="s">
        <v>17</v>
      </c>
      <c r="F41" s="4"/>
    </row>
    <row r="42" spans="1:7" x14ac:dyDescent="0.3">
      <c r="D42" s="37" t="s">
        <v>31</v>
      </c>
      <c r="E42" s="37"/>
    </row>
    <row r="43" spans="1:7" x14ac:dyDescent="0.3">
      <c r="D43" s="37"/>
      <c r="E43" s="38"/>
      <c r="F43" s="4"/>
    </row>
    <row r="44" spans="1:7" x14ac:dyDescent="0.3">
      <c r="D44" t="s">
        <v>18</v>
      </c>
      <c r="F44" s="4"/>
    </row>
    <row r="45" spans="1:7" x14ac:dyDescent="0.3">
      <c r="D45" t="s">
        <v>19</v>
      </c>
      <c r="F45" s="4"/>
    </row>
    <row r="46" spans="1:7" x14ac:dyDescent="0.3">
      <c r="D46" t="s">
        <v>20</v>
      </c>
      <c r="F46" s="4"/>
    </row>
    <row r="47" spans="1:7" x14ac:dyDescent="0.3">
      <c r="D47" t="s">
        <v>68</v>
      </c>
      <c r="F47" s="4"/>
    </row>
    <row r="48" spans="1:7" ht="9" customHeight="1" x14ac:dyDescent="0.3"/>
    <row r="49" spans="1:10" x14ac:dyDescent="0.3">
      <c r="A49" t="s">
        <v>21</v>
      </c>
      <c r="B49" s="36"/>
      <c r="C49" s="36"/>
      <c r="E49" t="s">
        <v>22</v>
      </c>
      <c r="F49" s="4"/>
    </row>
    <row r="50" spans="1:10" ht="6.75" customHeight="1" x14ac:dyDescent="0.3"/>
    <row r="51" spans="1:10" x14ac:dyDescent="0.3">
      <c r="A51" s="32" t="s">
        <v>23</v>
      </c>
      <c r="B51" s="32"/>
      <c r="C51" s="32"/>
    </row>
    <row r="52" spans="1:10" x14ac:dyDescent="0.3">
      <c r="A52" s="32"/>
      <c r="B52" s="32"/>
      <c r="C52" s="32"/>
      <c r="D52" s="4"/>
      <c r="E52" t="s">
        <v>24</v>
      </c>
    </row>
    <row r="53" spans="1:10" ht="7.5" customHeight="1" x14ac:dyDescent="0.3"/>
    <row r="54" spans="1:10" x14ac:dyDescent="0.3">
      <c r="A54" s="34" t="s">
        <v>25</v>
      </c>
      <c r="B54" s="34"/>
      <c r="C54" s="35"/>
      <c r="D54" s="12"/>
      <c r="E54" s="9" t="s">
        <v>0</v>
      </c>
      <c r="J54" s="1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</row>
    <row r="55" spans="1:10" ht="5.25" customHeight="1" x14ac:dyDescent="0.3"/>
    <row r="56" spans="1:10" x14ac:dyDescent="0.3">
      <c r="A56" s="32" t="s">
        <v>26</v>
      </c>
      <c r="B56" s="32"/>
      <c r="C56" s="32"/>
    </row>
    <row r="57" spans="1:10" x14ac:dyDescent="0.3">
      <c r="A57" s="32"/>
      <c r="B57" s="32"/>
      <c r="C57" s="32"/>
      <c r="D57" s="3"/>
      <c r="E57" s="9" t="s">
        <v>0</v>
      </c>
      <c r="H57" s="18">
        <f>IF(J54&lt;1,0,J54)</f>
        <v>0</v>
      </c>
    </row>
    <row r="58" spans="1:10" ht="24.75" customHeight="1" x14ac:dyDescent="0.3"/>
    <row r="59" spans="1:10" s="7" customFormat="1" ht="16.2" thickBot="1" x14ac:dyDescent="0.35">
      <c r="A59" s="5" t="s">
        <v>53</v>
      </c>
      <c r="B59" s="6"/>
      <c r="C59" s="6"/>
      <c r="D59" s="6"/>
      <c r="E59" s="6"/>
      <c r="F59" s="6"/>
      <c r="G59" s="6"/>
      <c r="H59" s="19">
        <f>IF((H26-H27)+H57&gt;0,(H26-H27)+H57,0)</f>
        <v>0</v>
      </c>
    </row>
    <row r="60" spans="1:10" ht="15" thickTop="1" x14ac:dyDescent="0.3"/>
    <row r="61" spans="1:10" x14ac:dyDescent="0.3">
      <c r="A61" s="33" t="s">
        <v>27</v>
      </c>
      <c r="B61" s="33"/>
      <c r="C61" s="33"/>
      <c r="D61" s="33"/>
      <c r="E61" s="33"/>
      <c r="F61" s="33"/>
      <c r="G61" s="33"/>
      <c r="H61" s="33"/>
    </row>
    <row r="62" spans="1:10" x14ac:dyDescent="0.3">
      <c r="A62" s="33"/>
      <c r="B62" s="33"/>
      <c r="C62" s="33"/>
      <c r="D62" s="33"/>
      <c r="E62" s="33"/>
      <c r="F62" s="33"/>
      <c r="G62" s="33"/>
      <c r="H62" s="33"/>
    </row>
    <row r="64" spans="1:10" x14ac:dyDescent="0.3">
      <c r="A64" t="s">
        <v>55</v>
      </c>
      <c r="B64" s="20"/>
      <c r="C64" s="26"/>
      <c r="D64" s="26"/>
      <c r="E64" s="21"/>
    </row>
    <row r="66" spans="1:5" x14ac:dyDescent="0.3">
      <c r="A66" t="s">
        <v>57</v>
      </c>
      <c r="B66" s="20"/>
      <c r="C66" s="26"/>
      <c r="D66" s="26"/>
      <c r="E66" s="21"/>
    </row>
    <row r="68" spans="1:5" x14ac:dyDescent="0.3">
      <c r="A68" t="s">
        <v>58</v>
      </c>
      <c r="B68" s="20"/>
      <c r="C68" s="26"/>
      <c r="D68" s="26"/>
      <c r="E68" s="21"/>
    </row>
    <row r="70" spans="1:5" x14ac:dyDescent="0.3">
      <c r="A70" t="s">
        <v>56</v>
      </c>
      <c r="B70" s="22"/>
    </row>
    <row r="72" spans="1:5" x14ac:dyDescent="0.3">
      <c r="A72" t="s">
        <v>59</v>
      </c>
      <c r="B72" s="22"/>
      <c r="C72" s="27" t="s">
        <v>60</v>
      </c>
      <c r="D72" s="20"/>
      <c r="E72" s="21"/>
    </row>
    <row r="213" spans="1:8" s="1" customFormat="1" x14ac:dyDescent="0.3"/>
    <row r="214" spans="1:8" s="1" customFormat="1" x14ac:dyDescent="0.3"/>
    <row r="215" spans="1:8" s="1" customFormat="1" x14ac:dyDescent="0.3"/>
    <row r="216" spans="1:8" s="1" customFormat="1" x14ac:dyDescent="0.3"/>
    <row r="217" spans="1:8" s="1" customFormat="1" x14ac:dyDescent="0.3"/>
    <row r="218" spans="1:8" s="1" customFormat="1" x14ac:dyDescent="0.3"/>
    <row r="219" spans="1:8" s="1" customFormat="1" ht="15.6" x14ac:dyDescent="0.3">
      <c r="A219" s="1" t="s">
        <v>33</v>
      </c>
      <c r="B219" s="24" t="s">
        <v>32</v>
      </c>
      <c r="C219" s="24" t="s">
        <v>50</v>
      </c>
      <c r="E219" s="1" t="s">
        <v>34</v>
      </c>
      <c r="F219" s="1" t="s">
        <v>35</v>
      </c>
    </row>
    <row r="220" spans="1:8" s="31" customFormat="1" ht="14.25" customHeight="1" x14ac:dyDescent="0.3">
      <c r="A220" s="1">
        <v>2022</v>
      </c>
      <c r="B220" s="1">
        <v>461</v>
      </c>
      <c r="C220" s="1">
        <v>512</v>
      </c>
      <c r="D220" s="1"/>
      <c r="E220" s="25">
        <v>1.4999999999999999E-2</v>
      </c>
      <c r="F220" s="16">
        <v>7000</v>
      </c>
      <c r="G220" s="1"/>
      <c r="H220" s="1"/>
    </row>
    <row r="221" spans="1:8" s="31" customFormat="1" x14ac:dyDescent="0.3">
      <c r="A221" s="1"/>
      <c r="B221" s="1"/>
      <c r="C221" s="1"/>
      <c r="D221" s="1"/>
      <c r="E221" s="1"/>
      <c r="F221" s="1"/>
      <c r="G221" s="1"/>
      <c r="H221" s="1"/>
    </row>
    <row r="222" spans="1:8" s="31" customFormat="1" x14ac:dyDescent="0.3">
      <c r="A222" s="1" t="s">
        <v>43</v>
      </c>
      <c r="B222" s="1">
        <v>1000</v>
      </c>
      <c r="C222" s="1"/>
      <c r="D222" s="1"/>
      <c r="E222" s="1"/>
      <c r="F222" s="1" t="s">
        <v>41</v>
      </c>
      <c r="G222" s="1"/>
      <c r="H222" s="1"/>
    </row>
    <row r="223" spans="1:8" s="31" customFormat="1" x14ac:dyDescent="0.3">
      <c r="A223" s="1" t="s">
        <v>44</v>
      </c>
      <c r="B223" s="1">
        <v>1000</v>
      </c>
      <c r="C223" s="1"/>
      <c r="D223" s="1"/>
      <c r="E223" s="1"/>
      <c r="F223" s="1" t="s">
        <v>42</v>
      </c>
      <c r="G223" s="1"/>
      <c r="H223" s="1"/>
    </row>
    <row r="224" spans="1:8" s="31" customFormat="1" x14ac:dyDescent="0.3">
      <c r="A224" s="1" t="s">
        <v>45</v>
      </c>
      <c r="B224" s="1">
        <v>1000</v>
      </c>
      <c r="C224" s="1"/>
      <c r="D224" s="1"/>
      <c r="E224" s="1"/>
      <c r="F224" s="1"/>
      <c r="G224" s="1"/>
      <c r="H224" s="1"/>
    </row>
    <row r="225" spans="1:8" s="31" customFormat="1" x14ac:dyDescent="0.3">
      <c r="A225" s="1" t="s">
        <v>46</v>
      </c>
      <c r="B225" s="1">
        <v>1000</v>
      </c>
      <c r="C225" s="1"/>
      <c r="D225" s="1"/>
      <c r="E225" s="1" t="s">
        <v>54</v>
      </c>
      <c r="F225" s="17">
        <v>16600</v>
      </c>
      <c r="G225" s="1"/>
      <c r="H225" s="1"/>
    </row>
    <row r="226" spans="1:8" s="31" customFormat="1" x14ac:dyDescent="0.3">
      <c r="A226" s="1" t="s">
        <v>47</v>
      </c>
      <c r="B226" s="1">
        <v>1000</v>
      </c>
      <c r="C226" s="1"/>
      <c r="D226" s="1"/>
      <c r="E226" s="1" t="s">
        <v>49</v>
      </c>
      <c r="F226" s="16">
        <f>F225/366</f>
        <v>45.355191256830601</v>
      </c>
      <c r="G226" s="1"/>
      <c r="H226" s="1"/>
    </row>
    <row r="227" spans="1:8" s="31" customFormat="1" x14ac:dyDescent="0.3">
      <c r="A227" s="1" t="s">
        <v>48</v>
      </c>
      <c r="B227" s="1">
        <v>1000</v>
      </c>
      <c r="C227" s="1"/>
      <c r="D227" s="1"/>
      <c r="E227" s="1"/>
      <c r="F227" s="1"/>
      <c r="G227" s="1"/>
      <c r="H227" s="1"/>
    </row>
    <row r="228" spans="1:8" s="31" customFormat="1" x14ac:dyDescent="0.3">
      <c r="A228" s="1"/>
      <c r="B228" s="1"/>
      <c r="C228" s="1"/>
      <c r="D228" s="1"/>
      <c r="E228" s="1"/>
      <c r="F228" s="1"/>
      <c r="G228" s="1"/>
      <c r="H228" s="1"/>
    </row>
    <row r="229" spans="1:8" s="31" customFormat="1" x14ac:dyDescent="0.3">
      <c r="A229" s="1" t="s">
        <v>36</v>
      </c>
      <c r="B229" s="1">
        <v>1200</v>
      </c>
      <c r="C229" s="1"/>
      <c r="D229" s="1"/>
      <c r="E229" s="1"/>
      <c r="F229" s="1"/>
      <c r="G229" s="1"/>
      <c r="H229" s="1"/>
    </row>
    <row r="230" spans="1:8" s="31" customFormat="1" x14ac:dyDescent="0.3">
      <c r="A230" s="1" t="s">
        <v>38</v>
      </c>
      <c r="B230" s="1">
        <v>1800</v>
      </c>
      <c r="C230" s="1"/>
      <c r="D230" s="1"/>
      <c r="E230" s="1"/>
      <c r="F230" s="1"/>
      <c r="G230" s="1"/>
      <c r="H230" s="1"/>
    </row>
    <row r="231" spans="1:8" s="31" customFormat="1" x14ac:dyDescent="0.3">
      <c r="A231" s="1" t="s">
        <v>37</v>
      </c>
      <c r="B231" s="1">
        <v>2400</v>
      </c>
      <c r="C231" s="1"/>
      <c r="D231" s="1"/>
      <c r="E231" s="1"/>
      <c r="F231" s="1"/>
      <c r="G231" s="1"/>
      <c r="H231" s="1"/>
    </row>
    <row r="232" spans="1:8" s="31" customFormat="1" x14ac:dyDescent="0.3">
      <c r="A232" s="1" t="s">
        <v>39</v>
      </c>
      <c r="B232" s="1">
        <v>3000</v>
      </c>
      <c r="C232" s="1"/>
      <c r="D232" s="1"/>
      <c r="E232" s="1"/>
      <c r="F232" s="1"/>
      <c r="G232" s="1"/>
      <c r="H232" s="1"/>
    </row>
    <row r="233" spans="1:8" s="31" customFormat="1" x14ac:dyDescent="0.3">
      <c r="A233" s="1" t="s">
        <v>40</v>
      </c>
      <c r="B233" s="1">
        <v>3600</v>
      </c>
      <c r="C233" s="1"/>
      <c r="D233" s="1"/>
      <c r="E233" s="1"/>
      <c r="F233" s="1"/>
      <c r="G233" s="1"/>
      <c r="H233" s="1"/>
    </row>
    <row r="234" spans="1:8" s="31" customFormat="1" x14ac:dyDescent="0.3">
      <c r="A234" s="1"/>
      <c r="B234" s="1"/>
      <c r="C234" s="1"/>
      <c r="D234" s="1"/>
      <c r="E234" s="1"/>
      <c r="F234" s="1"/>
      <c r="G234" s="1"/>
      <c r="H234" s="1"/>
    </row>
    <row r="235" spans="1:8" s="31" customFormat="1" x14ac:dyDescent="0.3">
      <c r="A235" s="1"/>
      <c r="B235" s="1"/>
      <c r="C235" s="1"/>
      <c r="D235" s="1"/>
      <c r="E235" s="1"/>
      <c r="F235" s="1"/>
      <c r="G235" s="1"/>
      <c r="H235" s="1"/>
    </row>
    <row r="236" spans="1:8" s="31" customFormat="1" x14ac:dyDescent="0.3"/>
    <row r="237" spans="1:8" s="31" customFormat="1" x14ac:dyDescent="0.3"/>
    <row r="238" spans="1:8" s="31" customFormat="1" x14ac:dyDescent="0.3"/>
    <row r="239" spans="1:8" s="31" customFormat="1" x14ac:dyDescent="0.3"/>
    <row r="240" spans="1:8" s="31" customFormat="1" x14ac:dyDescent="0.3"/>
    <row r="241" s="31" customFormat="1" x14ac:dyDescent="0.3"/>
    <row r="242" s="31" customFormat="1" x14ac:dyDescent="0.3"/>
    <row r="243" s="31" customFormat="1" x14ac:dyDescent="0.3"/>
  </sheetData>
  <sheetProtection algorithmName="SHA-512" hashValue="LwpmjwojFtCkipn/2CR1YgvOH7HIrwDXkugNn8XwIUBOsckCHIUrSInvmF7Oc4YsofZIHhgZnoiZM4J5cGpMiQ==" saltValue="7EoHpm1u5yIvaB0TGjl4eA==" spinCount="100000" sheet="1" selectLockedCells="1"/>
  <mergeCells count="17">
    <mergeCell ref="A3:C3"/>
    <mergeCell ref="A1:H1"/>
    <mergeCell ref="A2:H2"/>
    <mergeCell ref="A6:G6"/>
    <mergeCell ref="A29:E29"/>
    <mergeCell ref="A25:A26"/>
    <mergeCell ref="A15:H15"/>
    <mergeCell ref="A34:E34"/>
    <mergeCell ref="A31:A32"/>
    <mergeCell ref="A36:C37"/>
    <mergeCell ref="D42:E43"/>
    <mergeCell ref="A51:C52"/>
    <mergeCell ref="A56:C57"/>
    <mergeCell ref="A61:H62"/>
    <mergeCell ref="A41:C41"/>
    <mergeCell ref="A54:C54"/>
    <mergeCell ref="B49:C49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7" xr:uid="{00000000-0002-0000-0000-000000000000}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 xr:uid="{00000000-0002-0000-0000-000001000000}">
      <formula1>$F$222:$F$223</formula1>
    </dataValidation>
    <dataValidation type="list" allowBlank="1" showInputMessage="1" showErrorMessage="1" sqref="L19" xr:uid="{00000000-0002-0000-0000-000002000000}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 xr:uid="{00000000-0002-0000-0000-000003000000}">
      <formula1>$A$229:$A$233</formula1>
    </dataValidation>
    <dataValidation allowBlank="1" showInputMessage="1" showErrorMessage="1" promptTitle="Allakkit" prompt="Ullut qassit akeqanngitsumik ineqartitsisoqarsimanera allassavatit" sqref="F26:F27 F32" xr:uid="{00000000-0002-0000-0000-000004000000}"/>
    <dataValidation allowBlank="1" showInputMessage="1" showErrorMessage="1" promptTitle="Allakkit" prompt="Piffissami nammineq akiliuteqartoqarsimappat akiliutit katinneri uani allanneqassapput_x000a_" sqref="F34" xr:uid="{00000000-0002-0000-0000-000005000000}"/>
    <dataValidation allowBlank="1" showInputMessage="1" showErrorMessage="1" promptTitle="Allaguk" prompt="Inigisap angissusaa m2-inngorlugu allaguk_x000a_" sqref="B39" xr:uid="{00000000-0002-0000-0000-000006000000}"/>
    <dataValidation allowBlank="1" showInputMessage="1" showErrorMessage="1" promptTitle="Allaguk" prompt="Illup naammassillugu sananeqarnerani m2-imut akia allaguk" sqref="F39" xr:uid="{00000000-0002-0000-0000-000007000000}"/>
    <dataValidation allowBlank="1" showInputMessage="1" showErrorMessage="1" promptTitle="Skriv" prompt="Piffissami akeqanngitsumik innaallagissamik, kiassarneqarnermik il.il. atuisimanermut aningaasartuutiviit allakkit_x000a_" sqref="D54" xr:uid="{00000000-0002-0000-0000-000008000000}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 xr:uid="{00000000-0002-0000-0000-000009000000}"/>
  </dataValidations>
  <hyperlinks>
    <hyperlink ref="H6" r:id="rId1" xr:uid="{00000000-0004-0000-0000-000000000000}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Angutinnguaq Mølgaard</cp:lastModifiedBy>
  <cp:lastPrinted>2013-03-07T16:49:13Z</cp:lastPrinted>
  <dcterms:created xsi:type="dcterms:W3CDTF">2013-02-01T12:54:25Z</dcterms:created>
  <dcterms:modified xsi:type="dcterms:W3CDTF">2022-09-19T17:16:24Z</dcterms:modified>
</cp:coreProperties>
</file>