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<sst xmlns="http://schemas.openxmlformats.org/spreadsheetml/2006/main" count="24" uniqueCount="18">
  <si>
    <t>Fast afgift</t>
  </si>
  <si>
    <t>+ (145.000 - 50.000) x 100 % =</t>
  </si>
  <si>
    <t>+ (150.000 - 50.000) x 100 % =</t>
  </si>
  <si>
    <t>Afgift, i alt</t>
  </si>
  <si>
    <t>+ (215.000 - 150.000) x 125 % =</t>
  </si>
  <si>
    <t>Indtast fakturaværdien her:</t>
  </si>
  <si>
    <t>= Afgift:</t>
  </si>
  <si>
    <t>Personbil, fakturaværdi kr. 145.000</t>
  </si>
  <si>
    <t>Eksempel 1:</t>
  </si>
  <si>
    <t>Personbil, fakturaværdi kr. 215.000</t>
  </si>
  <si>
    <t>Eksempel 2:</t>
  </si>
  <si>
    <t>Beregn selv afgiften på personbil:</t>
  </si>
  <si>
    <t>Beregn selv afgiften på varebil, lastbil, bus u/4 t.:</t>
  </si>
  <si>
    <t>Eksempel 3:</t>
  </si>
  <si>
    <t xml:space="preserve">                                               VAREBIL, LASTBIL, BUS</t>
  </si>
  <si>
    <r>
      <t xml:space="preserve">                                                           </t>
    </r>
    <r>
      <rPr>
        <b/>
        <sz val="14"/>
        <color indexed="12"/>
        <rFont val="Arial"/>
        <family val="2"/>
      </rPr>
      <t>PERSONBIL</t>
    </r>
  </si>
  <si>
    <r>
      <t xml:space="preserve">Varebil, lastbil, bus </t>
    </r>
    <r>
      <rPr>
        <b/>
        <u val="single"/>
        <sz val="10"/>
        <color indexed="17"/>
        <rFont val="Arial"/>
        <family val="2"/>
      </rPr>
      <t>u/4 t.</t>
    </r>
    <r>
      <rPr>
        <b/>
        <u val="single"/>
        <sz val="10"/>
        <rFont val="Arial"/>
        <family val="0"/>
      </rPr>
      <t>, fakturaværdi kr. 110.000</t>
    </r>
  </si>
  <si>
    <t>+ (110.000 - 50.000) x 50 % =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</si>
</sst>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u val="single"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u val="single"/>
      <sz val="10"/>
      <color indexed="12"/>
      <name val="Arial"/>
      <family val="0"/>
    </font>
    <font>
      <sz val="10"/>
      <color indexed="12"/>
      <name val="Arial"/>
      <family val="0"/>
    </font>
    <font>
      <sz val="10"/>
      <color indexed="61"/>
      <name val="Arial"/>
      <family val="0"/>
    </font>
    <font>
      <b/>
      <sz val="14"/>
      <color indexed="17"/>
      <name val="Arial"/>
      <family val="2"/>
    </font>
    <font>
      <b/>
      <u val="single"/>
      <sz val="10"/>
      <color indexed="17"/>
      <name val="Arial"/>
      <family val="0"/>
    </font>
    <font>
      <sz val="10"/>
      <color indexed="17"/>
      <name val="Arial"/>
      <family val="0"/>
    </font>
    <font>
      <b/>
      <sz val="12"/>
      <color indexed="17"/>
      <name val="Arial"/>
      <family val="0"/>
    </font>
    <font>
      <b/>
      <sz val="12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3" applyNumberFormat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 quotePrefix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Border="1" applyAlignment="1">
      <alignment/>
    </xf>
    <xf numFmtId="3" fontId="11" fillId="0" borderId="13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8" xfId="0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3" fontId="13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33" borderId="21" xfId="0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8" max="8" width="9.57421875" style="0" bestFit="1" customWidth="1"/>
  </cols>
  <sheetData>
    <row r="1" spans="1:11" ht="18">
      <c r="A1" s="10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9" ht="12.75">
      <c r="A3" s="1" t="s">
        <v>8</v>
      </c>
      <c r="B3" s="2"/>
      <c r="C3" s="2"/>
      <c r="D3" s="2"/>
      <c r="E3" s="2"/>
      <c r="G3" s="1" t="s">
        <v>10</v>
      </c>
      <c r="H3" s="2"/>
      <c r="I3" s="2"/>
    </row>
    <row r="4" spans="1:9" ht="12.75">
      <c r="A4" s="1" t="s">
        <v>7</v>
      </c>
      <c r="B4" s="2"/>
      <c r="C4" s="2"/>
      <c r="D4" s="2"/>
      <c r="E4" s="2"/>
      <c r="G4" s="1" t="s">
        <v>9</v>
      </c>
      <c r="H4" s="2"/>
      <c r="I4" s="2"/>
    </row>
    <row r="5" spans="1:9" ht="12.75">
      <c r="A5" s="1"/>
      <c r="B5" s="2"/>
      <c r="C5" s="2"/>
      <c r="D5" s="2"/>
      <c r="E5" s="2"/>
      <c r="G5" s="1"/>
      <c r="H5" s="2"/>
      <c r="I5" s="2"/>
    </row>
    <row r="6" spans="1:11" ht="12.75">
      <c r="A6" t="s">
        <v>0</v>
      </c>
      <c r="E6" s="3">
        <v>50000</v>
      </c>
      <c r="G6" t="s">
        <v>0</v>
      </c>
      <c r="K6" s="3">
        <v>50000</v>
      </c>
    </row>
    <row r="7" spans="1:11" ht="12.75">
      <c r="A7" s="7" t="s">
        <v>1</v>
      </c>
      <c r="E7" s="4">
        <f>(145000-50000)*100/100</f>
        <v>95000</v>
      </c>
      <c r="G7" t="s">
        <v>2</v>
      </c>
      <c r="K7" s="13">
        <f>(150000-50000)*100/100</f>
        <v>100000</v>
      </c>
    </row>
    <row r="8" spans="1:11" ht="13.5" thickBot="1">
      <c r="A8" t="s">
        <v>3</v>
      </c>
      <c r="E8" s="5">
        <f>SUM(E6:E7)</f>
        <v>145000</v>
      </c>
      <c r="G8" t="s">
        <v>4</v>
      </c>
      <c r="K8" s="4">
        <f>(215000-150000)*125/100</f>
        <v>81250</v>
      </c>
    </row>
    <row r="9" spans="5:11" ht="14.25" thickBot="1" thickTop="1">
      <c r="E9" s="3"/>
      <c r="G9" t="s">
        <v>3</v>
      </c>
      <c r="K9" s="5">
        <f>SUM(K6:K8)</f>
        <v>231250</v>
      </c>
    </row>
    <row r="10" ht="13.5" thickTop="1"/>
    <row r="12" spans="4:9" ht="12.75">
      <c r="D12" s="16"/>
      <c r="E12" s="17"/>
      <c r="F12" s="17"/>
      <c r="G12" s="17"/>
      <c r="H12" s="17"/>
      <c r="I12" s="18"/>
    </row>
    <row r="13" spans="4:9" ht="12.75">
      <c r="D13" s="19"/>
      <c r="E13" s="20" t="s">
        <v>11</v>
      </c>
      <c r="F13" s="21"/>
      <c r="G13" s="21"/>
      <c r="H13" s="21"/>
      <c r="I13" s="22"/>
    </row>
    <row r="14" spans="4:9" ht="13.5" thickBot="1">
      <c r="D14" s="19"/>
      <c r="E14" s="21"/>
      <c r="F14" s="21"/>
      <c r="G14" s="21"/>
      <c r="H14" s="21"/>
      <c r="I14" s="22"/>
    </row>
    <row r="15" spans="4:9" ht="13.5" thickBot="1">
      <c r="D15" s="19"/>
      <c r="E15" s="23" t="s">
        <v>5</v>
      </c>
      <c r="F15" s="21"/>
      <c r="G15" s="21"/>
      <c r="H15" s="34">
        <v>190000</v>
      </c>
      <c r="I15" s="22"/>
    </row>
    <row r="16" spans="4:9" ht="12.75">
      <c r="D16" s="19"/>
      <c r="E16" s="23"/>
      <c r="F16" s="21"/>
      <c r="G16" s="21"/>
      <c r="H16" s="21"/>
      <c r="I16" s="22"/>
    </row>
    <row r="17" spans="4:9" ht="15.75">
      <c r="D17" s="19"/>
      <c r="E17" s="15" t="s">
        <v>6</v>
      </c>
      <c r="F17" s="21"/>
      <c r="G17" s="21"/>
      <c r="H17" s="15">
        <f>IF(H15&lt;50000,50000,IF(H15&gt;150000,(150000+((H15-150000)*125/100)),H15*100/100))</f>
        <v>200000</v>
      </c>
      <c r="I17" s="22"/>
    </row>
    <row r="18" spans="4:9" ht="15.75">
      <c r="D18" s="24"/>
      <c r="E18" s="25"/>
      <c r="F18" s="26"/>
      <c r="G18" s="26"/>
      <c r="H18" s="25"/>
      <c r="I18" s="27"/>
    </row>
    <row r="19" spans="1:1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8" ht="18">
      <c r="A22" s="12" t="s">
        <v>14</v>
      </c>
      <c r="D22" s="11"/>
      <c r="E22" s="11"/>
      <c r="F22" s="11"/>
      <c r="G22" s="11"/>
      <c r="H22" s="11"/>
    </row>
    <row r="24" spans="1:9" ht="12.75">
      <c r="A24" s="1" t="s">
        <v>13</v>
      </c>
      <c r="B24" s="2"/>
      <c r="C24" s="2"/>
      <c r="D24" s="2"/>
      <c r="E24" s="2"/>
      <c r="I24" s="11"/>
    </row>
    <row r="25" spans="1:7" ht="12.75">
      <c r="A25" s="1" t="s">
        <v>16</v>
      </c>
      <c r="B25" s="2"/>
      <c r="C25" s="2"/>
      <c r="D25" s="2"/>
      <c r="E25" s="2"/>
      <c r="G25" s="1"/>
    </row>
    <row r="26" spans="1:5" ht="12.75">
      <c r="A26" s="1"/>
      <c r="B26" s="2"/>
      <c r="C26" s="2"/>
      <c r="D26" s="2"/>
      <c r="E26" s="2"/>
    </row>
    <row r="27" spans="1:10" ht="12.75">
      <c r="A27" t="s">
        <v>0</v>
      </c>
      <c r="E27" s="3">
        <v>50000</v>
      </c>
      <c r="G27" s="3"/>
      <c r="J27" s="3"/>
    </row>
    <row r="28" spans="1:7" ht="12.75">
      <c r="A28" s="7" t="s">
        <v>17</v>
      </c>
      <c r="E28" s="4">
        <f>(110000-50000)*50/100</f>
        <v>30000</v>
      </c>
      <c r="G28" s="3"/>
    </row>
    <row r="29" spans="1:10" ht="13.5" thickBot="1">
      <c r="A29" t="s">
        <v>3</v>
      </c>
      <c r="E29" s="5">
        <f>SUM(E27:E28)</f>
        <v>80000</v>
      </c>
      <c r="G29" s="6"/>
      <c r="J29" s="6"/>
    </row>
    <row r="30" ht="13.5" thickTop="1"/>
    <row r="32" spans="4:10" ht="12.75">
      <c r="D32" s="16"/>
      <c r="E32" s="17"/>
      <c r="F32" s="17"/>
      <c r="G32" s="17"/>
      <c r="H32" s="17"/>
      <c r="I32" s="18"/>
      <c r="J32" s="28"/>
    </row>
    <row r="33" spans="4:10" ht="12.75">
      <c r="D33" s="19"/>
      <c r="E33" s="30" t="s">
        <v>12</v>
      </c>
      <c r="F33" s="31"/>
      <c r="G33" s="31"/>
      <c r="H33" s="31"/>
      <c r="I33" s="22"/>
      <c r="J33" s="28"/>
    </row>
    <row r="34" spans="4:10" ht="12.75">
      <c r="D34" s="19"/>
      <c r="E34" s="31"/>
      <c r="F34" s="31"/>
      <c r="G34" s="31"/>
      <c r="H34" s="31"/>
      <c r="I34" s="22"/>
      <c r="J34" s="28"/>
    </row>
    <row r="35" spans="4:10" ht="12.75">
      <c r="D35" s="19"/>
      <c r="E35" s="32" t="s">
        <v>5</v>
      </c>
      <c r="F35" s="31"/>
      <c r="G35" s="31"/>
      <c r="H35" s="14">
        <v>115000</v>
      </c>
      <c r="I35" s="22"/>
      <c r="J35" s="28"/>
    </row>
    <row r="36" spans="4:10" ht="12.75">
      <c r="D36" s="19"/>
      <c r="E36" s="32"/>
      <c r="F36" s="31"/>
      <c r="G36" s="31"/>
      <c r="H36" s="31"/>
      <c r="I36" s="22"/>
      <c r="J36" s="28"/>
    </row>
    <row r="37" spans="4:10" ht="15.75">
      <c r="D37" s="19"/>
      <c r="E37" s="33" t="s">
        <v>6</v>
      </c>
      <c r="F37" s="31"/>
      <c r="G37" s="31"/>
      <c r="H37" s="33">
        <f>IF(H35&lt;50000,50000,IF(H35&gt;50000,(50000+((H35-50000)*50/100))))</f>
        <v>82500</v>
      </c>
      <c r="I37" s="22"/>
      <c r="J37" s="28"/>
    </row>
    <row r="38" spans="4:10" ht="12.75">
      <c r="D38" s="24"/>
      <c r="E38" s="8"/>
      <c r="F38" s="8"/>
      <c r="G38" s="8"/>
      <c r="H38" s="8"/>
      <c r="I38" s="27"/>
      <c r="J38" s="28"/>
    </row>
    <row r="39" spans="4:10" ht="12.75">
      <c r="D39" s="28"/>
      <c r="E39" s="28"/>
      <c r="F39" s="28"/>
      <c r="G39" s="28"/>
      <c r="H39" s="28"/>
      <c r="I39" s="28"/>
      <c r="J39" s="2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Ferdinand Hammeken</dc:creator>
  <cp:keywords/>
  <dc:description/>
  <cp:lastModifiedBy>Michael Kreutzmann Petersen</cp:lastModifiedBy>
  <dcterms:created xsi:type="dcterms:W3CDTF">2007-03-28T01:05:22Z</dcterms:created>
  <dcterms:modified xsi:type="dcterms:W3CDTF">2013-07-18T10:33:19Z</dcterms:modified>
  <cp:category/>
  <cp:version/>
  <cp:contentType/>
  <cp:contentStatus/>
</cp:coreProperties>
</file>