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4240" windowHeight="12588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G164" i="1" l="1"/>
  <c r="G141" i="1"/>
  <c r="F60" i="1"/>
  <c r="F43" i="1"/>
</calcChain>
</file>

<file path=xl/sharedStrings.xml><?xml version="1.0" encoding="utf-8"?>
<sst xmlns="http://schemas.openxmlformats.org/spreadsheetml/2006/main" count="272" uniqueCount="101">
  <si>
    <t>Hellefisk</t>
  </si>
  <si>
    <t>Torsk</t>
  </si>
  <si>
    <t>Rødfisk</t>
  </si>
  <si>
    <t>0,20 kr./kg</t>
  </si>
  <si>
    <t>Nuuk</t>
  </si>
  <si>
    <t>Reje</t>
  </si>
  <si>
    <t>1.000 kr.</t>
  </si>
  <si>
    <t>Ton</t>
  </si>
  <si>
    <t>Sisimiut</t>
  </si>
  <si>
    <t>Aasiaat</t>
  </si>
  <si>
    <t>Ilulissat</t>
  </si>
  <si>
    <t>Nanortalik</t>
  </si>
  <si>
    <t>Narsaq</t>
  </si>
  <si>
    <t>Paamiut</t>
  </si>
  <si>
    <t>Maniitsoq</t>
  </si>
  <si>
    <t>Kangaatsiaq</t>
  </si>
  <si>
    <t>Qasigiannguit</t>
  </si>
  <si>
    <t>Qeqertarsuaq</t>
  </si>
  <si>
    <t>Uummannaq</t>
  </si>
  <si>
    <t>Upernavik</t>
  </si>
  <si>
    <t>Ammassalik</t>
  </si>
  <si>
    <t>Indhandlingsskib</t>
  </si>
  <si>
    <t xml:space="preserve"> </t>
  </si>
  <si>
    <t>0,05 kr./kg.</t>
  </si>
  <si>
    <t>Juli</t>
  </si>
  <si>
    <t>August</t>
  </si>
  <si>
    <t>September</t>
  </si>
  <si>
    <t>Qaqortoq</t>
  </si>
  <si>
    <t>0,00 til 11,99</t>
  </si>
  <si>
    <t>12,00 til 17,00</t>
  </si>
  <si>
    <t>17,01 til 18,00</t>
  </si>
  <si>
    <t>18,01 til 19,00</t>
  </si>
  <si>
    <t>19,01 til 20,00</t>
  </si>
  <si>
    <t>20,01 til 21,00</t>
  </si>
  <si>
    <t>21,01 til 22,00</t>
  </si>
  <si>
    <t>22,01 til 23,00</t>
  </si>
  <si>
    <t>23,01 til 24,00</t>
  </si>
  <si>
    <t>24,01 til 25,00</t>
  </si>
  <si>
    <t>25,01 til 26,00</t>
  </si>
  <si>
    <t>26,01 til 27,00</t>
  </si>
  <si>
    <t>27,01 til 28,00</t>
  </si>
  <si>
    <t>28,01 til 29,00</t>
  </si>
  <si>
    <t>Indhandlingspris pr. kg</t>
  </si>
  <si>
    <t>0,00 til 7,99</t>
  </si>
  <si>
    <t>0,05 kr./kg</t>
  </si>
  <si>
    <t>8,00 og mere</t>
  </si>
  <si>
    <t>Afgiftstabel kystnært fiskeri - indhandling</t>
  </si>
  <si>
    <t>(Rejer og  hellefisk)</t>
  </si>
  <si>
    <t>Den 18. juni 2018</t>
  </si>
  <si>
    <t>Guldlaks</t>
  </si>
  <si>
    <t>Akileraartarnermut Aqutsisoqarfik</t>
  </si>
  <si>
    <t>AKITSUUTIT QAFFASISSUSAAT KVARTALIT PINGAJUAT 2018:</t>
  </si>
  <si>
    <t>Avataasiorluni sinerissamullu qanittumi aalisarnermi (nioqqutissiornissamut akuersissuteqartuni) procentit akitsuusiissutit naatsorsuusiorneqarneri</t>
  </si>
  <si>
    <t>2018-imi kvartalit pingajuanni akitsuut</t>
  </si>
  <si>
    <t>Raajat</t>
  </si>
  <si>
    <t>Qaleralik</t>
  </si>
  <si>
    <t>Saarullik</t>
  </si>
  <si>
    <t>Suluppaagaq</t>
  </si>
  <si>
    <t>Kulleri</t>
  </si>
  <si>
    <t>Saarulliusaaq</t>
  </si>
  <si>
    <t>Saattussat</t>
  </si>
  <si>
    <t>Uiluiit</t>
  </si>
  <si>
    <t>Avataasiorluni aalisarnermi - avammut annissassanik tunisinermi</t>
  </si>
  <si>
    <t>kiisalu sinerissamut qanittumi aalisarnermi nioqqutissiornissamut</t>
  </si>
  <si>
    <t>akuersissuteqartuni procentit akitsuusiissutit naatsorsuusiorneqarneri</t>
  </si>
  <si>
    <t>(Raajat, qalerallit, saarulliit, saattussat, kullerit, saarulliusaat,</t>
  </si>
  <si>
    <t>suluppaakkat)</t>
  </si>
  <si>
    <t>Tuniniaalluni tunisinermi kiilumut aki</t>
  </si>
  <si>
    <t>Avataasiorluni sinerissamullu qanittumi aalisarnermi tunisassiorfinnut tunisinermi procentit akitsuusiissutit naatsorsuusiorneqarneri</t>
  </si>
  <si>
    <t>(Kisitsisit tamarmik Danmarks Statistikip statistikbankianit aaneqarput, aalisakkat qalerualillu tunisassiorfinnut tunisat)</t>
  </si>
  <si>
    <t>Raajat - avataasiorluni sinerissamullu qanittumi aalisarnermit tunisassiorfinnut tunisat</t>
  </si>
  <si>
    <t>Katillugit</t>
  </si>
  <si>
    <t>Kvartalimut agguaqatigiissitsinermi akiusoq</t>
  </si>
  <si>
    <t>Avataasiorluni aalisarnermi akitsuutinut</t>
  </si>
  <si>
    <t>tabeli - tunisassiorfinnut tunisinermi</t>
  </si>
  <si>
    <t>(Raajat, qalerallit, saarulliit, saattussat, kullerit,</t>
  </si>
  <si>
    <t>saarulliusaat, suluppaakkat uiluiillu)</t>
  </si>
  <si>
    <t>29,01 taakkulu qaangerlugit</t>
  </si>
  <si>
    <t>8,00 taakkulu qaangerlugit</t>
  </si>
  <si>
    <t>Sinerissamut qanittumi aalisarnermi akitsuutinut</t>
  </si>
  <si>
    <t>(Raajat aamma qalerallit)</t>
  </si>
  <si>
    <t>Qalerallit - avataasiorluni sinerissamullu qanittumi aalisarnermit tunisassiorfinnut tunisat</t>
  </si>
  <si>
    <t>Qalerallit</t>
  </si>
  <si>
    <t>Kullerit - Avataasiortunit tunisassiorfinnut tunisat</t>
  </si>
  <si>
    <t>Kullerit</t>
  </si>
  <si>
    <t>Saarulliusaat - Avataasiortunit tunisassiorfinnut tunisat</t>
  </si>
  <si>
    <t>Saarulliusaat</t>
  </si>
  <si>
    <t>Saarulliit - Avataasiortunit tunisassiorfinnut tunisat</t>
  </si>
  <si>
    <t>Saarulliit</t>
  </si>
  <si>
    <t>Suluppaakkat - Avataasiortunit tunisassiorfinnut tunisat</t>
  </si>
  <si>
    <t>Suluppaakkat</t>
  </si>
  <si>
    <t>Angallat:</t>
  </si>
  <si>
    <t>imaluunniit</t>
  </si>
  <si>
    <t>Angallat Kalaallit Nunaanni angerlarsimaffeqartutut nalunaarsorneqarsimasoq atorlugu pisarineqartoq</t>
  </si>
  <si>
    <t>atorlugu pisarineqartoq</t>
  </si>
  <si>
    <t>Angallat Danmarkimi, Savalimmiuni nunaniluunniit allani angerlarsimaffeqartutut nalunaarsorneqarsimasoq</t>
  </si>
  <si>
    <t>Ammassassuaq</t>
  </si>
  <si>
    <t>Ammassak</t>
  </si>
  <si>
    <t>Avaleraasartooq</t>
  </si>
  <si>
    <t>Saarullernaq</t>
  </si>
  <si>
    <t>Aalisakkanik ikerinnarsiortunik aalisarnermi akitsuutit naatsorsorneqarneri (kg-mut nalingat kr.)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</si>
</sst>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Border="0" applyAlignment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1" applyFill="1" applyProtection="1"/>
    <xf numFmtId="0" fontId="3" fillId="0" borderId="0" xfId="1" applyFont="1" applyFill="1" applyAlignment="1" applyProtection="1">
      <alignment horizontal="left"/>
    </xf>
    <xf numFmtId="3" fontId="2" fillId="0" borderId="0" xfId="1" applyNumberFormat="1" applyFill="1" applyAlignment="1" applyProtection="1">
      <alignment horizontal="right"/>
    </xf>
    <xf numFmtId="0" fontId="2" fillId="0" borderId="0" xfId="1" applyFill="1" applyProtection="1"/>
    <xf numFmtId="0" fontId="3" fillId="0" borderId="0" xfId="1" applyFont="1" applyFill="1" applyAlignment="1" applyProtection="1">
      <alignment horizontal="left"/>
    </xf>
    <xf numFmtId="0" fontId="2" fillId="0" borderId="0" xfId="1" applyFill="1" applyProtection="1"/>
    <xf numFmtId="0" fontId="3" fillId="0" borderId="0" xfId="1" applyFont="1" applyFill="1" applyAlignment="1" applyProtection="1">
      <alignment horizontal="left"/>
    </xf>
    <xf numFmtId="0" fontId="2" fillId="0" borderId="0" xfId="1" applyFill="1" applyProtection="1"/>
    <xf numFmtId="0" fontId="3" fillId="0" borderId="0" xfId="1" applyFont="1" applyFill="1" applyAlignment="1" applyProtection="1">
      <alignment horizontal="left"/>
    </xf>
    <xf numFmtId="10" fontId="0" fillId="0" borderId="0" xfId="0" applyNumberFormat="1"/>
    <xf numFmtId="0" fontId="1" fillId="0" borderId="0" xfId="0" applyFont="1"/>
    <xf numFmtId="0" fontId="0" fillId="0" borderId="0" xfId="0" applyFill="1" applyProtection="1"/>
    <xf numFmtId="17" fontId="3" fillId="0" borderId="0" xfId="0" applyNumberFormat="1" applyFont="1" applyFill="1" applyAlignment="1" applyProtection="1">
      <alignment horizontal="center"/>
    </xf>
    <xf numFmtId="0" fontId="3" fillId="0" borderId="0" xfId="0" applyFont="1" applyFill="1" applyProtection="1"/>
    <xf numFmtId="0" fontId="0" fillId="0" borderId="0" xfId="0" applyAlignment="1">
      <alignment horizontal="center"/>
    </xf>
    <xf numFmtId="0" fontId="0" fillId="2" borderId="0" xfId="0" applyFill="1"/>
    <xf numFmtId="43" fontId="0" fillId="0" borderId="0" xfId="2" applyFont="1"/>
    <xf numFmtId="164" fontId="0" fillId="0" borderId="0" xfId="2" applyNumberFormat="1" applyFont="1"/>
    <xf numFmtId="9" fontId="0" fillId="0" borderId="0" xfId="0" applyNumberFormat="1"/>
    <xf numFmtId="9" fontId="0" fillId="2" borderId="0" xfId="0" applyNumberFormat="1" applyFill="1"/>
    <xf numFmtId="0" fontId="1" fillId="2" borderId="0" xfId="0" applyFont="1" applyFill="1"/>
    <xf numFmtId="4" fontId="2" fillId="0" borderId="0" xfId="1" applyNumberFormat="1" applyFill="1" applyAlignment="1" applyProtection="1">
      <alignment horizontal="center"/>
    </xf>
    <xf numFmtId="10" fontId="0" fillId="0" borderId="0" xfId="0" applyNumberFormat="1" applyAlignment="1">
      <alignment horizontal="right"/>
    </xf>
    <xf numFmtId="0" fontId="6" fillId="0" borderId="0" xfId="0" applyFont="1"/>
    <xf numFmtId="3" fontId="0" fillId="0" borderId="0" xfId="0" applyNumberFormat="1" applyFill="1" applyProtection="1"/>
    <xf numFmtId="164" fontId="0" fillId="0" borderId="0" xfId="2" applyNumberFormat="1" applyFont="1" applyFill="1" applyProtection="1"/>
    <xf numFmtId="0" fontId="3" fillId="0" borderId="0" xfId="1" applyFont="1" applyFill="1" applyProtection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" fontId="2" fillId="0" borderId="0" xfId="1" applyNumberFormat="1" applyFill="1" applyAlignment="1" applyProtection="1">
      <alignment horizontal="center"/>
    </xf>
    <xf numFmtId="3" fontId="2" fillId="0" borderId="0" xfId="1" applyNumberFormat="1" applyFill="1" applyAlignment="1" applyProtection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/>
    <xf numFmtId="43" fontId="0" fillId="0" borderId="0" xfId="2" applyFont="1" applyAlignment="1">
      <alignment horizontal="center" vertical="center"/>
    </xf>
    <xf numFmtId="0" fontId="0" fillId="0" borderId="0" xfId="0" applyAlignment="1">
      <alignment horizontal="right" vertical="top"/>
    </xf>
    <xf numFmtId="2" fontId="0" fillId="0" borderId="0" xfId="0" applyNumberFormat="1" applyAlignment="1">
      <alignment horizontal="right"/>
    </xf>
    <xf numFmtId="0" fontId="4" fillId="2" borderId="0" xfId="0" applyFont="1" applyFill="1" applyAlignment="1">
      <alignment horizontal="center"/>
    </xf>
    <xf numFmtId="4" fontId="2" fillId="0" borderId="0" xfId="1" applyNumberFormat="1" applyFill="1" applyAlignment="1" applyProtection="1">
      <alignment horizontal="center"/>
    </xf>
    <xf numFmtId="4" fontId="0" fillId="0" borderId="0" xfId="0" applyNumberFormat="1" applyFill="1" applyAlignment="1" applyProtection="1">
      <alignment horizontal="center"/>
    </xf>
    <xf numFmtId="0" fontId="0" fillId="0" borderId="0" xfId="0" applyAlignment="1">
      <alignment horizontal="center"/>
    </xf>
  </cellXfs>
  <cellStyles count="3">
    <cellStyle name="K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5"/>
  <sheetViews>
    <sheetView tabSelected="1" topLeftCell="A138" workbookViewId="0">
      <selection activeCell="C169" sqref="C169"/>
    </sheetView>
  </sheetViews>
  <sheetFormatPr defaultRowHeight="14.4" x14ac:dyDescent="0.3"/>
  <cols>
    <col min="3" max="3" width="52.44140625" customWidth="1"/>
    <col min="4" max="4" width="12.5546875" bestFit="1" customWidth="1"/>
    <col min="6" max="8" width="12.6640625" customWidth="1"/>
    <col min="9" max="9" width="14.5546875" bestFit="1" customWidth="1"/>
    <col min="10" max="10" width="10.6640625" bestFit="1" customWidth="1"/>
  </cols>
  <sheetData>
    <row r="1" spans="1:13" ht="15" x14ac:dyDescent="0.25">
      <c r="A1" s="11"/>
      <c r="C1" s="11" t="s">
        <v>50</v>
      </c>
    </row>
    <row r="2" spans="1:13" ht="15" x14ac:dyDescent="0.25">
      <c r="C2" t="s">
        <v>48</v>
      </c>
    </row>
    <row r="4" spans="1:13" ht="26.25" x14ac:dyDescent="0.4">
      <c r="C4" s="24" t="s">
        <v>51</v>
      </c>
    </row>
    <row r="6" spans="1:13" ht="15" customHeight="1" x14ac:dyDescent="0.35">
      <c r="B6" s="38" t="s">
        <v>52</v>
      </c>
      <c r="C6" s="38"/>
      <c r="D6" s="38"/>
      <c r="E6" s="38"/>
      <c r="F6" s="38"/>
      <c r="G6" s="38"/>
      <c r="H6" s="38"/>
      <c r="I6" s="38"/>
      <c r="J6" s="38"/>
    </row>
    <row r="7" spans="1:13" ht="15" x14ac:dyDescent="0.25">
      <c r="B7" s="41"/>
      <c r="C7" s="41"/>
      <c r="D7" s="41"/>
      <c r="E7" s="41"/>
      <c r="F7" s="41"/>
      <c r="G7" s="41"/>
      <c r="H7" s="41"/>
      <c r="I7" s="41"/>
      <c r="J7" s="41"/>
    </row>
    <row r="8" spans="1:13" ht="15" x14ac:dyDescent="0.25">
      <c r="B8" s="29"/>
      <c r="C8" s="15"/>
      <c r="D8" s="15"/>
      <c r="E8" s="15"/>
      <c r="F8" s="15"/>
      <c r="G8" s="15"/>
      <c r="H8" s="15"/>
      <c r="I8" s="15"/>
      <c r="J8" s="9" t="s">
        <v>53</v>
      </c>
    </row>
    <row r="9" spans="1:13" ht="15" x14ac:dyDescent="0.25">
      <c r="B9" s="29"/>
      <c r="C9" s="15"/>
      <c r="D9" s="15"/>
      <c r="E9" s="15"/>
      <c r="F9" s="13"/>
      <c r="G9" s="13"/>
      <c r="H9" s="13"/>
      <c r="I9" s="15"/>
      <c r="J9" s="15"/>
    </row>
    <row r="10" spans="1:13" ht="15" x14ac:dyDescent="0.25">
      <c r="B10" s="29"/>
      <c r="C10" s="29" t="s">
        <v>54</v>
      </c>
      <c r="D10" s="15"/>
      <c r="E10" s="15"/>
      <c r="F10" s="15"/>
      <c r="G10" s="15"/>
      <c r="H10" s="15"/>
      <c r="I10" s="15"/>
      <c r="J10" s="23">
        <v>0.17499999999999999</v>
      </c>
    </row>
    <row r="11" spans="1:13" ht="15" x14ac:dyDescent="0.25">
      <c r="B11" s="11"/>
    </row>
    <row r="12" spans="1:13" x14ac:dyDescent="0.3">
      <c r="B12" s="11"/>
      <c r="M12" t="s">
        <v>62</v>
      </c>
    </row>
    <row r="13" spans="1:13" x14ac:dyDescent="0.3">
      <c r="B13" s="11"/>
      <c r="C13" s="11" t="s">
        <v>55</v>
      </c>
      <c r="D13" s="1"/>
      <c r="E13" s="1"/>
      <c r="F13" s="13"/>
      <c r="G13" s="13"/>
      <c r="H13" s="13"/>
      <c r="J13" s="10">
        <v>0.17499999999999999</v>
      </c>
      <c r="M13" t="s">
        <v>63</v>
      </c>
    </row>
    <row r="14" spans="1:13" ht="15" x14ac:dyDescent="0.25">
      <c r="B14" s="2"/>
      <c r="C14" s="28"/>
      <c r="D14" s="2"/>
      <c r="E14" s="2"/>
      <c r="F14" s="3"/>
      <c r="G14" s="30"/>
      <c r="H14" s="3"/>
      <c r="J14" s="10"/>
      <c r="M14" t="s">
        <v>64</v>
      </c>
    </row>
    <row r="15" spans="1:13" x14ac:dyDescent="0.3">
      <c r="B15" s="1"/>
      <c r="C15" s="1"/>
      <c r="D15" s="1"/>
      <c r="E15" s="2"/>
      <c r="F15" s="3"/>
      <c r="G15" s="3"/>
      <c r="H15" s="3"/>
      <c r="M15" t="s">
        <v>65</v>
      </c>
    </row>
    <row r="16" spans="1:13" ht="15" x14ac:dyDescent="0.25">
      <c r="B16" s="11"/>
      <c r="C16" s="11" t="s">
        <v>56</v>
      </c>
      <c r="D16" s="8"/>
      <c r="E16" s="9"/>
      <c r="F16" s="39"/>
      <c r="G16" s="39"/>
      <c r="H16" s="39"/>
      <c r="J16" s="10">
        <v>0.13</v>
      </c>
      <c r="M16" t="s">
        <v>66</v>
      </c>
    </row>
    <row r="17" spans="2:16" ht="15" x14ac:dyDescent="0.25">
      <c r="B17" s="11"/>
      <c r="F17" s="13"/>
      <c r="G17" s="13"/>
      <c r="H17" s="13"/>
      <c r="J17" s="10"/>
      <c r="L17" s="11" t="s">
        <v>67</v>
      </c>
    </row>
    <row r="18" spans="2:16" ht="15" x14ac:dyDescent="0.25">
      <c r="C18" s="28"/>
      <c r="G18" s="32"/>
      <c r="J18" s="10"/>
      <c r="L18" s="16" t="s">
        <v>28</v>
      </c>
      <c r="M18" s="16"/>
      <c r="N18" s="16"/>
      <c r="O18" s="16" t="s">
        <v>3</v>
      </c>
    </row>
    <row r="19" spans="2:16" x14ac:dyDescent="0.3">
      <c r="B19" s="11"/>
      <c r="C19" s="11" t="s">
        <v>57</v>
      </c>
      <c r="J19" s="10">
        <v>0.08</v>
      </c>
      <c r="L19" t="s">
        <v>29</v>
      </c>
      <c r="O19" s="19">
        <v>0.05</v>
      </c>
    </row>
    <row r="20" spans="2:16" ht="15" x14ac:dyDescent="0.25">
      <c r="C20" s="4"/>
      <c r="D20" s="4"/>
      <c r="E20" s="4"/>
      <c r="F20" s="13"/>
      <c r="G20" s="13"/>
      <c r="H20" s="13"/>
      <c r="J20" s="9"/>
      <c r="L20" t="s">
        <v>30</v>
      </c>
      <c r="O20" s="19">
        <v>0.06</v>
      </c>
    </row>
    <row r="21" spans="2:16" ht="15" x14ac:dyDescent="0.25">
      <c r="B21" s="11"/>
      <c r="C21" s="5"/>
      <c r="D21" s="5"/>
      <c r="E21" s="5"/>
      <c r="F21" s="13"/>
      <c r="G21" s="13"/>
      <c r="H21" s="13"/>
      <c r="J21" s="10"/>
      <c r="L21" t="s">
        <v>31</v>
      </c>
      <c r="O21" s="19">
        <v>7.0000000000000007E-2</v>
      </c>
    </row>
    <row r="22" spans="2:16" ht="15" x14ac:dyDescent="0.25">
      <c r="B22" s="11"/>
      <c r="C22" s="11" t="s">
        <v>58</v>
      </c>
      <c r="D22" s="4"/>
      <c r="E22" s="5"/>
      <c r="F22" s="3"/>
      <c r="G22" s="31"/>
      <c r="H22" s="3"/>
      <c r="J22" s="10">
        <v>0.05</v>
      </c>
      <c r="L22" t="s">
        <v>32</v>
      </c>
      <c r="O22" s="19">
        <v>0.08</v>
      </c>
    </row>
    <row r="23" spans="2:16" ht="15" x14ac:dyDescent="0.25">
      <c r="C23" s="8"/>
      <c r="D23" s="8"/>
      <c r="E23" s="9"/>
      <c r="F23" s="39"/>
      <c r="G23" s="39"/>
      <c r="H23" s="39"/>
      <c r="J23" s="10"/>
      <c r="L23" t="s">
        <v>33</v>
      </c>
      <c r="O23" s="19">
        <v>0.09</v>
      </c>
    </row>
    <row r="24" spans="2:16" ht="15" x14ac:dyDescent="0.25">
      <c r="J24" s="10"/>
      <c r="K24" t="s">
        <v>22</v>
      </c>
      <c r="L24" t="s">
        <v>34</v>
      </c>
      <c r="O24" s="19">
        <v>0.1</v>
      </c>
    </row>
    <row r="25" spans="2:16" ht="15" x14ac:dyDescent="0.25">
      <c r="B25" s="11"/>
      <c r="C25" s="11" t="s">
        <v>59</v>
      </c>
      <c r="F25" s="13"/>
      <c r="G25" s="13"/>
      <c r="H25" s="13"/>
      <c r="J25" s="33" t="s">
        <v>3</v>
      </c>
      <c r="L25" t="s">
        <v>35</v>
      </c>
      <c r="O25" s="19">
        <v>0.11</v>
      </c>
    </row>
    <row r="26" spans="2:16" ht="15" x14ac:dyDescent="0.25">
      <c r="B26" s="11"/>
      <c r="C26" s="28"/>
      <c r="F26" s="13"/>
      <c r="G26" s="32"/>
      <c r="H26" s="13"/>
      <c r="J26" s="10"/>
      <c r="L26" t="s">
        <v>36</v>
      </c>
      <c r="O26" s="19">
        <v>0.12</v>
      </c>
    </row>
    <row r="27" spans="2:16" ht="15" x14ac:dyDescent="0.25">
      <c r="C27" s="6"/>
      <c r="D27" s="6"/>
      <c r="E27" s="6"/>
      <c r="F27" s="13"/>
      <c r="G27" s="13"/>
      <c r="H27" s="13"/>
      <c r="L27" s="16" t="s">
        <v>37</v>
      </c>
      <c r="M27" s="16"/>
      <c r="N27" s="16"/>
      <c r="O27" s="20">
        <v>0.13</v>
      </c>
      <c r="P27" s="16"/>
    </row>
    <row r="28" spans="2:16" x14ac:dyDescent="0.3">
      <c r="B28" s="11"/>
      <c r="C28" s="11" t="s">
        <v>60</v>
      </c>
      <c r="D28" s="7"/>
      <c r="E28" s="7"/>
      <c r="F28" s="3"/>
      <c r="G28" s="3"/>
      <c r="H28" s="3"/>
      <c r="J28" s="10">
        <v>0.17499999999999999</v>
      </c>
      <c r="L28" t="s">
        <v>38</v>
      </c>
      <c r="O28" s="19">
        <v>0.14000000000000001</v>
      </c>
    </row>
    <row r="29" spans="2:16" x14ac:dyDescent="0.3">
      <c r="B29" s="11"/>
      <c r="C29" s="27"/>
      <c r="D29" s="6"/>
      <c r="E29" s="7"/>
      <c r="F29" s="13"/>
      <c r="G29" s="13"/>
      <c r="H29" s="13"/>
      <c r="L29" t="s">
        <v>39</v>
      </c>
      <c r="O29" s="19">
        <v>0.15</v>
      </c>
    </row>
    <row r="30" spans="2:16" x14ac:dyDescent="0.3">
      <c r="C30" s="28"/>
      <c r="D30" s="8"/>
      <c r="E30" s="9"/>
      <c r="F30" s="39"/>
      <c r="G30" s="39"/>
      <c r="H30" s="39"/>
      <c r="J30" s="10"/>
      <c r="L30" t="s">
        <v>40</v>
      </c>
      <c r="O30" s="19">
        <v>0.16</v>
      </c>
    </row>
    <row r="31" spans="2:16" x14ac:dyDescent="0.3">
      <c r="B31" s="11"/>
      <c r="C31" s="11" t="s">
        <v>61</v>
      </c>
      <c r="J31" s="10">
        <v>0.05</v>
      </c>
      <c r="L31" t="s">
        <v>41</v>
      </c>
      <c r="O31" s="19">
        <v>0.17</v>
      </c>
    </row>
    <row r="32" spans="2:16" x14ac:dyDescent="0.3">
      <c r="L32" t="s">
        <v>77</v>
      </c>
      <c r="O32" s="10">
        <v>0.17499999999999999</v>
      </c>
    </row>
    <row r="33" spans="2:21" x14ac:dyDescent="0.3">
      <c r="B33" s="11"/>
      <c r="C33" s="8"/>
      <c r="D33" s="8"/>
      <c r="E33" s="8"/>
      <c r="F33" s="13"/>
      <c r="G33" s="13"/>
      <c r="H33" s="13"/>
      <c r="R33" s="16"/>
      <c r="S33" s="16"/>
      <c r="T33" s="16"/>
      <c r="U33" s="16"/>
    </row>
    <row r="34" spans="2:21" x14ac:dyDescent="0.3">
      <c r="C34" s="9"/>
      <c r="D34" s="9"/>
      <c r="E34" s="9"/>
      <c r="F34" s="3"/>
      <c r="G34" s="3"/>
      <c r="H34" s="3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2:21" x14ac:dyDescent="0.3">
      <c r="C35" s="8"/>
      <c r="D35" s="8"/>
      <c r="E35" s="9"/>
      <c r="F35" s="22"/>
      <c r="G35" s="22"/>
      <c r="H35" s="22"/>
      <c r="J35" s="10"/>
    </row>
    <row r="36" spans="2:21" ht="15" customHeight="1" x14ac:dyDescent="0.35">
      <c r="B36" s="38" t="s">
        <v>68</v>
      </c>
      <c r="C36" s="38"/>
      <c r="D36" s="38"/>
      <c r="E36" s="38"/>
      <c r="F36" s="38"/>
      <c r="G36" s="38"/>
      <c r="H36" s="38"/>
      <c r="I36" s="38"/>
      <c r="J36" s="38"/>
    </row>
    <row r="37" spans="2:21" x14ac:dyDescent="0.3">
      <c r="B37" s="41" t="s">
        <v>69</v>
      </c>
      <c r="C37" s="41"/>
      <c r="D37" s="41"/>
      <c r="E37" s="41"/>
      <c r="F37" s="41"/>
      <c r="G37" s="41"/>
      <c r="H37" s="41"/>
      <c r="I37" s="41"/>
      <c r="J37" s="41"/>
    </row>
    <row r="39" spans="2:21" x14ac:dyDescent="0.3">
      <c r="B39" s="11"/>
      <c r="C39" s="11" t="s">
        <v>70</v>
      </c>
      <c r="D39" s="12"/>
      <c r="E39" s="12"/>
      <c r="F39" s="13">
        <v>43101</v>
      </c>
      <c r="G39" s="13">
        <v>43132</v>
      </c>
      <c r="H39" s="13">
        <v>43160</v>
      </c>
      <c r="J39" s="9" t="s">
        <v>53</v>
      </c>
    </row>
    <row r="40" spans="2:21" x14ac:dyDescent="0.3">
      <c r="B40" s="11"/>
      <c r="C40" s="12"/>
      <c r="D40" s="12"/>
      <c r="E40" s="12"/>
      <c r="F40" s="13"/>
      <c r="G40" s="13"/>
      <c r="H40" s="13"/>
      <c r="J40" s="9"/>
      <c r="L40" s="16"/>
      <c r="M40" s="16"/>
      <c r="N40" s="16"/>
      <c r="O40" s="16"/>
      <c r="P40" s="16"/>
      <c r="Q40" s="16"/>
    </row>
    <row r="41" spans="2:21" x14ac:dyDescent="0.3">
      <c r="B41" s="11"/>
      <c r="C41" s="12" t="s">
        <v>71</v>
      </c>
      <c r="D41" s="14" t="s">
        <v>54</v>
      </c>
      <c r="E41" s="14" t="s">
        <v>7</v>
      </c>
      <c r="F41" s="25">
        <v>3811.46</v>
      </c>
      <c r="G41" s="25">
        <v>2069.84</v>
      </c>
      <c r="H41" s="25">
        <v>2741.83</v>
      </c>
      <c r="J41" s="9"/>
      <c r="L41" s="16"/>
      <c r="M41" t="s">
        <v>73</v>
      </c>
      <c r="N41" s="16"/>
      <c r="O41" s="16"/>
      <c r="P41" s="16"/>
      <c r="Q41" s="16"/>
    </row>
    <row r="42" spans="2:21" x14ac:dyDescent="0.3">
      <c r="B42" s="11"/>
      <c r="C42" s="12"/>
      <c r="D42" s="12"/>
      <c r="E42" s="14" t="s">
        <v>6</v>
      </c>
      <c r="F42" s="26">
        <v>34908.43</v>
      </c>
      <c r="G42" s="25">
        <v>19431.330000000002</v>
      </c>
      <c r="H42" s="25">
        <v>20802.38</v>
      </c>
      <c r="J42" s="9"/>
      <c r="M42" t="s">
        <v>74</v>
      </c>
    </row>
    <row r="43" spans="2:21" x14ac:dyDescent="0.3">
      <c r="B43" s="11"/>
      <c r="C43" s="8" t="s">
        <v>72</v>
      </c>
      <c r="D43" s="14"/>
      <c r="E43" s="14"/>
      <c r="F43" s="39">
        <f>+(F42+G42+H42)/(F41+G41+H41)</f>
        <v>8.7140214748009122</v>
      </c>
      <c r="G43" s="39"/>
      <c r="H43" s="39"/>
      <c r="J43" s="10">
        <v>0.05</v>
      </c>
      <c r="M43" t="s">
        <v>75</v>
      </c>
    </row>
    <row r="44" spans="2:21" x14ac:dyDescent="0.3">
      <c r="M44" t="s">
        <v>76</v>
      </c>
    </row>
    <row r="45" spans="2:21" ht="15" hidden="1" x14ac:dyDescent="0.25">
      <c r="C45" s="14" t="s">
        <v>4</v>
      </c>
      <c r="D45" s="14" t="s">
        <v>5</v>
      </c>
      <c r="E45" s="14" t="s">
        <v>6</v>
      </c>
      <c r="F45" s="12">
        <v>6433.07</v>
      </c>
      <c r="G45" s="12">
        <v>7457.22</v>
      </c>
      <c r="H45" s="12">
        <v>5519</v>
      </c>
      <c r="L45" s="11" t="s">
        <v>42</v>
      </c>
    </row>
    <row r="46" spans="2:21" ht="15" hidden="1" x14ac:dyDescent="0.25">
      <c r="C46" s="12"/>
      <c r="D46" s="12"/>
      <c r="E46" s="14" t="s">
        <v>7</v>
      </c>
      <c r="F46" s="12">
        <v>369.82</v>
      </c>
      <c r="G46" s="12">
        <v>482.35</v>
      </c>
      <c r="H46" s="12">
        <v>355.05</v>
      </c>
      <c r="L46" t="s">
        <v>43</v>
      </c>
      <c r="O46" t="s">
        <v>44</v>
      </c>
    </row>
    <row r="47" spans="2:21" ht="15" hidden="1" x14ac:dyDescent="0.25">
      <c r="C47" s="14" t="s">
        <v>8</v>
      </c>
      <c r="D47" s="14" t="s">
        <v>5</v>
      </c>
      <c r="E47" s="14" t="s">
        <v>6</v>
      </c>
      <c r="F47" s="12">
        <v>11103.08</v>
      </c>
      <c r="G47" s="12">
        <v>8647.0499999999993</v>
      </c>
      <c r="H47" s="12">
        <v>8156.29</v>
      </c>
      <c r="L47" t="s">
        <v>45</v>
      </c>
      <c r="O47" s="19">
        <v>0.05</v>
      </c>
    </row>
    <row r="48" spans="2:21" ht="15" hidden="1" x14ac:dyDescent="0.25">
      <c r="C48" s="12"/>
      <c r="D48" s="12"/>
      <c r="E48" s="14" t="s">
        <v>7</v>
      </c>
      <c r="F48" s="12">
        <v>1117.72</v>
      </c>
      <c r="G48" s="12">
        <v>1203.96</v>
      </c>
      <c r="H48" s="12">
        <v>919.19</v>
      </c>
    </row>
    <row r="49" spans="2:15" ht="15" hidden="1" x14ac:dyDescent="0.25">
      <c r="C49" s="14" t="s">
        <v>9</v>
      </c>
      <c r="D49" s="14" t="s">
        <v>5</v>
      </c>
      <c r="E49" s="14" t="s">
        <v>6</v>
      </c>
      <c r="F49" s="12">
        <v>5598.95</v>
      </c>
      <c r="G49" s="12">
        <v>8177.67</v>
      </c>
      <c r="H49" s="12">
        <v>5463.72</v>
      </c>
    </row>
    <row r="50" spans="2:15" ht="15" hidden="1" x14ac:dyDescent="0.25">
      <c r="C50" s="12"/>
      <c r="D50" s="12"/>
      <c r="E50" s="14" t="s">
        <v>7</v>
      </c>
      <c r="F50" s="12">
        <v>752.34</v>
      </c>
      <c r="G50" s="12">
        <v>1121.3699999999999</v>
      </c>
      <c r="H50" s="12">
        <v>724.84</v>
      </c>
      <c r="M50" t="s">
        <v>46</v>
      </c>
    </row>
    <row r="51" spans="2:15" ht="15" hidden="1" x14ac:dyDescent="0.25">
      <c r="C51" s="14" t="s">
        <v>10</v>
      </c>
      <c r="D51" s="14" t="s">
        <v>5</v>
      </c>
      <c r="E51" s="14" t="s">
        <v>6</v>
      </c>
      <c r="F51" s="12">
        <v>11728.86</v>
      </c>
      <c r="G51" s="12">
        <v>12646.58</v>
      </c>
      <c r="H51" s="12">
        <v>10166.24</v>
      </c>
      <c r="M51" t="s">
        <v>47</v>
      </c>
    </row>
    <row r="52" spans="2:15" ht="15" hidden="1" x14ac:dyDescent="0.25">
      <c r="C52" s="12"/>
      <c r="D52" s="12"/>
      <c r="E52" s="14" t="s">
        <v>7</v>
      </c>
      <c r="F52" s="12">
        <v>1367.74</v>
      </c>
      <c r="G52" s="12">
        <v>1391.23</v>
      </c>
      <c r="H52" s="12">
        <v>1138.93</v>
      </c>
    </row>
    <row r="53" spans="2:15" ht="15" hidden="1" x14ac:dyDescent="0.25">
      <c r="C53" s="14"/>
      <c r="D53" s="14"/>
      <c r="E53" s="14"/>
      <c r="F53" s="12"/>
      <c r="G53" s="12"/>
      <c r="H53" s="12"/>
      <c r="L53" s="11" t="s">
        <v>42</v>
      </c>
    </row>
    <row r="54" spans="2:15" x14ac:dyDescent="0.3">
      <c r="C54" s="14"/>
      <c r="D54" s="14"/>
      <c r="E54" s="14"/>
      <c r="F54" s="12"/>
      <c r="G54" s="12"/>
      <c r="H54" s="12"/>
      <c r="L54" s="11" t="s">
        <v>67</v>
      </c>
    </row>
    <row r="55" spans="2:15" x14ac:dyDescent="0.3">
      <c r="C55" s="14"/>
      <c r="D55" s="14"/>
      <c r="E55" s="14"/>
      <c r="F55" s="12"/>
      <c r="G55" s="12"/>
      <c r="H55" s="12"/>
      <c r="L55" t="s">
        <v>43</v>
      </c>
      <c r="O55" t="s">
        <v>44</v>
      </c>
    </row>
    <row r="56" spans="2:15" x14ac:dyDescent="0.3">
      <c r="B56" s="11"/>
      <c r="C56" s="11" t="s">
        <v>81</v>
      </c>
      <c r="F56" s="13">
        <v>43101</v>
      </c>
      <c r="G56" s="13">
        <v>43132</v>
      </c>
      <c r="H56" s="13">
        <v>43160</v>
      </c>
      <c r="L56" t="s">
        <v>78</v>
      </c>
      <c r="O56" s="19">
        <v>0.05</v>
      </c>
    </row>
    <row r="57" spans="2:15" x14ac:dyDescent="0.3">
      <c r="C57" s="14"/>
      <c r="D57" s="14"/>
      <c r="E57" s="14"/>
      <c r="F57" s="12"/>
      <c r="G57" s="12"/>
      <c r="H57" s="12"/>
    </row>
    <row r="58" spans="2:15" x14ac:dyDescent="0.3">
      <c r="C58" s="12" t="s">
        <v>71</v>
      </c>
      <c r="D58" s="14" t="s">
        <v>82</v>
      </c>
      <c r="E58" s="14" t="s">
        <v>7</v>
      </c>
      <c r="F58" s="25">
        <v>1858.38</v>
      </c>
      <c r="G58" s="25">
        <v>2611.79</v>
      </c>
      <c r="H58" s="25">
        <v>2211.5</v>
      </c>
    </row>
    <row r="59" spans="2:15" x14ac:dyDescent="0.3">
      <c r="C59" s="14"/>
      <c r="D59" s="14"/>
      <c r="E59" s="14" t="s">
        <v>6</v>
      </c>
      <c r="F59" s="25">
        <v>33945.599999999999</v>
      </c>
      <c r="G59" s="25">
        <v>44474.42</v>
      </c>
      <c r="H59" s="25">
        <v>40895.25</v>
      </c>
    </row>
    <row r="60" spans="2:15" x14ac:dyDescent="0.3">
      <c r="C60" s="8" t="s">
        <v>72</v>
      </c>
      <c r="F60" s="40">
        <f>+(F59+G59+H59)/(F58+G58+H58)</f>
        <v>17.857103089497084</v>
      </c>
      <c r="G60" s="40"/>
      <c r="H60" s="40"/>
      <c r="J60" s="10">
        <v>0.05</v>
      </c>
      <c r="M60" t="s">
        <v>79</v>
      </c>
    </row>
    <row r="61" spans="2:15" x14ac:dyDescent="0.3">
      <c r="M61" t="s">
        <v>74</v>
      </c>
    </row>
    <row r="62" spans="2:15" x14ac:dyDescent="0.3">
      <c r="B62" s="11"/>
      <c r="F62" s="13"/>
      <c r="G62" s="13"/>
      <c r="H62" s="13"/>
      <c r="M62" t="s">
        <v>80</v>
      </c>
    </row>
    <row r="63" spans="2:15" ht="15" hidden="1" x14ac:dyDescent="0.25">
      <c r="C63" s="12"/>
      <c r="D63" s="12"/>
      <c r="E63" s="12"/>
      <c r="F63" s="14"/>
      <c r="G63" s="14"/>
      <c r="H63" s="14"/>
      <c r="L63" s="11" t="s">
        <v>42</v>
      </c>
    </row>
    <row r="64" spans="2:15" ht="15" hidden="1" x14ac:dyDescent="0.25">
      <c r="C64" s="14" t="s">
        <v>11</v>
      </c>
      <c r="D64" s="14" t="s">
        <v>0</v>
      </c>
      <c r="E64" s="14" t="s">
        <v>6</v>
      </c>
      <c r="F64" s="12">
        <v>91.2</v>
      </c>
      <c r="G64" s="12">
        <v>199.42</v>
      </c>
      <c r="H64" s="12">
        <v>356.3</v>
      </c>
      <c r="L64" t="s">
        <v>43</v>
      </c>
      <c r="O64" t="s">
        <v>44</v>
      </c>
    </row>
    <row r="65" spans="3:15" ht="15" hidden="1" x14ac:dyDescent="0.25">
      <c r="C65" s="12"/>
      <c r="D65" s="12"/>
      <c r="E65" s="14" t="s">
        <v>7</v>
      </c>
      <c r="F65" s="12">
        <v>4.8</v>
      </c>
      <c r="G65" s="12">
        <v>10.5</v>
      </c>
      <c r="H65" s="12">
        <v>17.46</v>
      </c>
      <c r="L65" t="s">
        <v>45</v>
      </c>
      <c r="O65" s="19">
        <v>0.05</v>
      </c>
    </row>
    <row r="66" spans="3:15" ht="15" hidden="1" x14ac:dyDescent="0.25">
      <c r="C66" s="14" t="s">
        <v>12</v>
      </c>
      <c r="D66" s="14" t="s">
        <v>0</v>
      </c>
      <c r="E66" s="14" t="s">
        <v>6</v>
      </c>
      <c r="F66" s="12">
        <v>1141.75</v>
      </c>
      <c r="G66" s="12">
        <v>1105.19</v>
      </c>
      <c r="H66" s="12">
        <v>866.72</v>
      </c>
    </row>
    <row r="67" spans="3:15" ht="15" hidden="1" x14ac:dyDescent="0.25">
      <c r="C67" s="12"/>
      <c r="D67" s="12"/>
      <c r="E67" s="14" t="s">
        <v>7</v>
      </c>
      <c r="F67" s="12">
        <v>40.630000000000003</v>
      </c>
      <c r="G67" s="12">
        <v>40.99</v>
      </c>
      <c r="H67" s="12">
        <v>32.32</v>
      </c>
    </row>
    <row r="68" spans="3:15" ht="15" hidden="1" x14ac:dyDescent="0.25">
      <c r="C68" s="14" t="s">
        <v>13</v>
      </c>
      <c r="D68" s="14" t="s">
        <v>0</v>
      </c>
      <c r="E68" s="14" t="s">
        <v>6</v>
      </c>
      <c r="F68" s="12">
        <v>1228.45</v>
      </c>
      <c r="G68" s="12">
        <v>1110.1400000000001</v>
      </c>
      <c r="H68" s="12">
        <v>725.08</v>
      </c>
    </row>
    <row r="69" spans="3:15" ht="15" hidden="1" x14ac:dyDescent="0.25">
      <c r="C69" s="12"/>
      <c r="D69" s="12"/>
      <c r="E69" s="14" t="s">
        <v>7</v>
      </c>
      <c r="F69" s="12">
        <v>48.06</v>
      </c>
      <c r="G69" s="12">
        <v>43.66</v>
      </c>
      <c r="H69" s="12">
        <v>28.05</v>
      </c>
    </row>
    <row r="70" spans="3:15" ht="15" hidden="1" x14ac:dyDescent="0.25">
      <c r="C70" s="14" t="s">
        <v>4</v>
      </c>
      <c r="D70" s="14" t="s">
        <v>0</v>
      </c>
      <c r="E70" s="14" t="s">
        <v>6</v>
      </c>
      <c r="F70" s="12">
        <v>3312.06</v>
      </c>
      <c r="G70" s="12">
        <v>2907.37</v>
      </c>
      <c r="H70" s="12">
        <v>2701.67</v>
      </c>
    </row>
    <row r="71" spans="3:15" ht="15" hidden="1" x14ac:dyDescent="0.25">
      <c r="C71" s="12"/>
      <c r="D71" s="12"/>
      <c r="E71" s="14" t="s">
        <v>7</v>
      </c>
      <c r="F71" s="12">
        <v>129.56</v>
      </c>
      <c r="G71" s="12">
        <v>113.64</v>
      </c>
      <c r="H71" s="12">
        <v>105.92</v>
      </c>
    </row>
    <row r="72" spans="3:15" ht="15" hidden="1" x14ac:dyDescent="0.25">
      <c r="C72" s="14" t="s">
        <v>14</v>
      </c>
      <c r="D72" s="14" t="s">
        <v>0</v>
      </c>
      <c r="E72" s="14" t="s">
        <v>6</v>
      </c>
      <c r="F72" s="12">
        <v>63.05</v>
      </c>
      <c r="G72" s="12">
        <v>0.95</v>
      </c>
      <c r="H72" s="12">
        <v>83.63</v>
      </c>
    </row>
    <row r="73" spans="3:15" ht="15" hidden="1" x14ac:dyDescent="0.25">
      <c r="C73" s="12"/>
      <c r="D73" s="12"/>
      <c r="E73" s="14" t="s">
        <v>7</v>
      </c>
      <c r="F73" s="12">
        <v>2.66</v>
      </c>
      <c r="G73" s="12">
        <v>0.06</v>
      </c>
      <c r="H73" s="12">
        <v>3.45</v>
      </c>
    </row>
    <row r="74" spans="3:15" ht="15" hidden="1" x14ac:dyDescent="0.25">
      <c r="C74" s="14" t="s">
        <v>15</v>
      </c>
      <c r="D74" s="14" t="s">
        <v>0</v>
      </c>
      <c r="E74" s="14" t="s">
        <v>6</v>
      </c>
      <c r="F74" s="12">
        <v>165.72</v>
      </c>
      <c r="G74" s="12">
        <v>116.75</v>
      </c>
      <c r="H74" s="12">
        <v>7.11</v>
      </c>
    </row>
    <row r="75" spans="3:15" ht="15" hidden="1" x14ac:dyDescent="0.25">
      <c r="C75" s="12"/>
      <c r="D75" s="12"/>
      <c r="E75" s="14" t="s">
        <v>7</v>
      </c>
      <c r="F75" s="12">
        <v>6.98</v>
      </c>
      <c r="G75" s="12">
        <v>4.92</v>
      </c>
      <c r="H75" s="12">
        <v>0.3</v>
      </c>
    </row>
    <row r="76" spans="3:15" ht="15" hidden="1" x14ac:dyDescent="0.25">
      <c r="C76" s="14" t="s">
        <v>9</v>
      </c>
      <c r="D76" s="14" t="s">
        <v>0</v>
      </c>
      <c r="E76" s="14" t="s">
        <v>6</v>
      </c>
      <c r="F76" s="12">
        <v>1068.97</v>
      </c>
      <c r="G76" s="12">
        <v>1025.18</v>
      </c>
      <c r="H76" s="12">
        <v>1897.35</v>
      </c>
    </row>
    <row r="77" spans="3:15" ht="15" hidden="1" x14ac:dyDescent="0.25">
      <c r="C77" s="12"/>
      <c r="D77" s="12"/>
      <c r="E77" s="14" t="s">
        <v>7</v>
      </c>
      <c r="F77" s="12">
        <v>47.06</v>
      </c>
      <c r="G77" s="12">
        <v>45.47</v>
      </c>
      <c r="H77" s="12">
        <v>122.42</v>
      </c>
    </row>
    <row r="78" spans="3:15" ht="15" hidden="1" x14ac:dyDescent="0.25">
      <c r="C78" s="14" t="s">
        <v>16</v>
      </c>
      <c r="D78" s="14" t="s">
        <v>0</v>
      </c>
      <c r="E78" s="14" t="s">
        <v>6</v>
      </c>
      <c r="F78" s="12">
        <v>520.84</v>
      </c>
      <c r="G78" s="12">
        <v>621.99</v>
      </c>
      <c r="H78" s="12">
        <v>836.17</v>
      </c>
    </row>
    <row r="79" spans="3:15" ht="15" hidden="1" x14ac:dyDescent="0.25">
      <c r="C79" s="12"/>
      <c r="D79" s="12"/>
      <c r="E79" s="14" t="s">
        <v>7</v>
      </c>
      <c r="F79" s="12">
        <v>24.12</v>
      </c>
      <c r="G79" s="12">
        <v>40.29</v>
      </c>
      <c r="H79" s="12">
        <v>38.729999999999997</v>
      </c>
    </row>
    <row r="80" spans="3:15" ht="15" hidden="1" x14ac:dyDescent="0.25">
      <c r="C80" s="14" t="s">
        <v>10</v>
      </c>
      <c r="D80" s="14" t="s">
        <v>0</v>
      </c>
      <c r="E80" s="14" t="s">
        <v>6</v>
      </c>
      <c r="F80" s="12">
        <v>8920.1299999999992</v>
      </c>
      <c r="G80" s="12">
        <v>11407.6</v>
      </c>
      <c r="H80" s="12">
        <v>13512.39</v>
      </c>
    </row>
    <row r="81" spans="2:15" ht="15" hidden="1" x14ac:dyDescent="0.25">
      <c r="C81" s="12"/>
      <c r="D81" s="12"/>
      <c r="E81" s="14" t="s">
        <v>7</v>
      </c>
      <c r="F81" s="12">
        <v>427.02</v>
      </c>
      <c r="G81" s="12">
        <v>538.76</v>
      </c>
      <c r="H81" s="12">
        <v>642.84</v>
      </c>
    </row>
    <row r="82" spans="2:15" ht="15" hidden="1" x14ac:dyDescent="0.25">
      <c r="C82" s="14" t="s">
        <v>17</v>
      </c>
      <c r="D82" s="14" t="s">
        <v>0</v>
      </c>
      <c r="E82" s="14" t="s">
        <v>6</v>
      </c>
      <c r="F82" s="12">
        <v>510.07</v>
      </c>
      <c r="G82" s="12">
        <v>241.04</v>
      </c>
      <c r="H82" s="12">
        <v>73.86</v>
      </c>
    </row>
    <row r="83" spans="2:15" ht="15" hidden="1" x14ac:dyDescent="0.25">
      <c r="C83" s="12"/>
      <c r="D83" s="12"/>
      <c r="E83" s="14" t="s">
        <v>7</v>
      </c>
      <c r="F83" s="12">
        <v>22.84</v>
      </c>
      <c r="G83" s="12">
        <v>11.1</v>
      </c>
      <c r="H83" s="12">
        <v>3.42</v>
      </c>
    </row>
    <row r="84" spans="2:15" ht="15" hidden="1" x14ac:dyDescent="0.25">
      <c r="C84" s="14" t="s">
        <v>18</v>
      </c>
      <c r="D84" s="14" t="s">
        <v>0</v>
      </c>
      <c r="E84" s="14" t="s">
        <v>6</v>
      </c>
      <c r="F84" s="12">
        <v>18339.68</v>
      </c>
      <c r="G84" s="12">
        <v>17645.57</v>
      </c>
      <c r="H84" s="12">
        <v>15962.89</v>
      </c>
    </row>
    <row r="85" spans="2:15" ht="15" hidden="1" x14ac:dyDescent="0.25">
      <c r="C85" s="12"/>
      <c r="D85" s="12"/>
      <c r="E85" s="14" t="s">
        <v>7</v>
      </c>
      <c r="F85" s="12">
        <v>1048.3399999999999</v>
      </c>
      <c r="G85" s="12">
        <v>942.73</v>
      </c>
      <c r="H85" s="12">
        <v>780.9</v>
      </c>
    </row>
    <row r="86" spans="2:15" ht="15" hidden="1" x14ac:dyDescent="0.25">
      <c r="C86" s="14" t="s">
        <v>19</v>
      </c>
      <c r="D86" s="14" t="s">
        <v>0</v>
      </c>
      <c r="E86" s="14" t="s">
        <v>6</v>
      </c>
      <c r="F86" s="12">
        <v>9128.89</v>
      </c>
      <c r="G86" s="12">
        <v>9267.92</v>
      </c>
      <c r="H86" s="12">
        <v>11078.43</v>
      </c>
    </row>
    <row r="87" spans="2:15" ht="15" hidden="1" x14ac:dyDescent="0.25">
      <c r="C87" s="12"/>
      <c r="D87" s="12"/>
      <c r="E87" s="14" t="s">
        <v>7</v>
      </c>
      <c r="F87" s="12">
        <v>640.62</v>
      </c>
      <c r="G87" s="12">
        <v>650.12</v>
      </c>
      <c r="H87" s="12">
        <v>640.20000000000005</v>
      </c>
    </row>
    <row r="88" spans="2:15" ht="15" hidden="1" x14ac:dyDescent="0.25">
      <c r="C88" s="14" t="s">
        <v>20</v>
      </c>
      <c r="D88" s="14" t="s">
        <v>0</v>
      </c>
      <c r="E88" s="14" t="s">
        <v>6</v>
      </c>
      <c r="F88" s="12">
        <v>225.2</v>
      </c>
      <c r="G88" s="12">
        <v>167.93</v>
      </c>
      <c r="H88" s="12">
        <v>200.7</v>
      </c>
    </row>
    <row r="89" spans="2:15" ht="15" hidden="1" x14ac:dyDescent="0.25">
      <c r="C89" s="12"/>
      <c r="D89" s="12"/>
      <c r="E89" s="14" t="s">
        <v>7</v>
      </c>
      <c r="F89" s="12">
        <v>11.26</v>
      </c>
      <c r="G89" s="12">
        <v>8.4</v>
      </c>
      <c r="H89" s="12">
        <v>10.16</v>
      </c>
    </row>
    <row r="90" spans="2:15" ht="15" hidden="1" x14ac:dyDescent="0.25">
      <c r="C90" s="14" t="s">
        <v>21</v>
      </c>
      <c r="D90" s="14" t="s">
        <v>0</v>
      </c>
      <c r="E90" s="14" t="s">
        <v>6</v>
      </c>
      <c r="F90" s="12">
        <v>9669.35</v>
      </c>
      <c r="G90" s="12">
        <v>9590.2199999999993</v>
      </c>
      <c r="H90" s="12">
        <v>11535.6</v>
      </c>
    </row>
    <row r="91" spans="2:15" ht="15" hidden="1" x14ac:dyDescent="0.25">
      <c r="C91" s="12"/>
      <c r="D91" s="12"/>
      <c r="E91" s="14" t="s">
        <v>7</v>
      </c>
      <c r="F91" s="12">
        <v>599.25</v>
      </c>
      <c r="G91" s="12">
        <v>605.29</v>
      </c>
      <c r="H91" s="12">
        <v>633.72</v>
      </c>
    </row>
    <row r="92" spans="2:15" x14ac:dyDescent="0.3">
      <c r="L92" s="11" t="s">
        <v>67</v>
      </c>
    </row>
    <row r="93" spans="2:15" x14ac:dyDescent="0.3">
      <c r="B93" s="21"/>
      <c r="C93" s="21" t="s">
        <v>83</v>
      </c>
      <c r="D93" s="16"/>
      <c r="E93" s="16"/>
      <c r="F93" s="13">
        <v>43101</v>
      </c>
      <c r="G93" s="13">
        <v>43132</v>
      </c>
      <c r="H93" s="13">
        <v>43160</v>
      </c>
      <c r="I93" s="16"/>
      <c r="J93" s="16"/>
      <c r="L93" t="s">
        <v>43</v>
      </c>
      <c r="O93" t="s">
        <v>44</v>
      </c>
    </row>
    <row r="94" spans="2:15" x14ac:dyDescent="0.3">
      <c r="B94" s="21"/>
      <c r="C94" s="16"/>
      <c r="D94" s="16"/>
      <c r="E94" s="16"/>
      <c r="F94" s="13"/>
      <c r="G94" s="13"/>
      <c r="H94" s="13"/>
      <c r="I94" s="16"/>
      <c r="J94" s="16"/>
      <c r="L94" t="s">
        <v>78</v>
      </c>
      <c r="O94" s="19">
        <v>0.05</v>
      </c>
    </row>
    <row r="95" spans="2:15" x14ac:dyDescent="0.3">
      <c r="B95" s="16"/>
      <c r="C95" s="16"/>
      <c r="D95" s="21" t="s">
        <v>84</v>
      </c>
      <c r="E95" s="21" t="s">
        <v>7</v>
      </c>
      <c r="F95" s="16">
        <v>0</v>
      </c>
      <c r="G95" s="16">
        <v>0</v>
      </c>
      <c r="H95" s="16">
        <v>0</v>
      </c>
      <c r="I95" s="16"/>
      <c r="J95" s="16"/>
      <c r="K95" s="16"/>
      <c r="O95" s="19"/>
    </row>
    <row r="96" spans="2:15" x14ac:dyDescent="0.3">
      <c r="B96" s="16"/>
      <c r="C96" s="16"/>
      <c r="D96" s="16"/>
      <c r="E96" s="14" t="s">
        <v>6</v>
      </c>
      <c r="F96" s="16">
        <v>0</v>
      </c>
      <c r="G96" s="16">
        <v>0</v>
      </c>
      <c r="H96" s="16">
        <v>0</v>
      </c>
      <c r="I96" s="16"/>
      <c r="J96" s="16" t="s">
        <v>23</v>
      </c>
      <c r="K96" s="16"/>
    </row>
    <row r="97" spans="2:11" x14ac:dyDescent="0.3">
      <c r="B97" s="16"/>
      <c r="C97" s="16"/>
      <c r="D97" s="16"/>
      <c r="E97" s="14"/>
      <c r="F97" s="16"/>
      <c r="G97" s="16"/>
      <c r="H97" s="16"/>
      <c r="I97" s="16"/>
      <c r="J97" s="16"/>
      <c r="K97" s="16"/>
    </row>
    <row r="98" spans="2:11" x14ac:dyDescent="0.3">
      <c r="B98" s="16"/>
      <c r="C98" s="16"/>
      <c r="D98" s="16"/>
      <c r="E98" s="16"/>
      <c r="F98" s="16"/>
      <c r="G98" s="16"/>
      <c r="H98" s="16"/>
      <c r="I98" s="16"/>
      <c r="J98" s="16"/>
      <c r="K98" s="16"/>
    </row>
    <row r="99" spans="2:11" x14ac:dyDescent="0.3">
      <c r="B99" s="21"/>
      <c r="C99" s="21" t="s">
        <v>85</v>
      </c>
      <c r="D99" s="16"/>
      <c r="E99" s="16"/>
      <c r="F99" s="13">
        <v>43101</v>
      </c>
      <c r="G99" s="13">
        <v>43132</v>
      </c>
      <c r="H99" s="13">
        <v>43160</v>
      </c>
      <c r="I99" s="16"/>
      <c r="J99" s="16"/>
      <c r="K99" s="16"/>
    </row>
    <row r="100" spans="2:11" x14ac:dyDescent="0.3">
      <c r="B100" s="21"/>
      <c r="C100" s="16"/>
      <c r="D100" s="16"/>
      <c r="E100" s="16"/>
      <c r="F100" s="13"/>
      <c r="G100" s="13"/>
      <c r="H100" s="13"/>
      <c r="I100" s="16"/>
      <c r="J100" s="16"/>
      <c r="K100" s="16"/>
    </row>
    <row r="101" spans="2:11" x14ac:dyDescent="0.3">
      <c r="B101" s="16"/>
      <c r="C101" s="16"/>
      <c r="D101" s="21" t="s">
        <v>86</v>
      </c>
      <c r="E101" s="21" t="s">
        <v>7</v>
      </c>
      <c r="F101" s="16">
        <v>0</v>
      </c>
      <c r="G101" s="16">
        <v>0</v>
      </c>
      <c r="H101" s="16">
        <v>0</v>
      </c>
      <c r="I101" s="16"/>
      <c r="J101" s="16"/>
      <c r="K101" s="16"/>
    </row>
    <row r="102" spans="2:11" x14ac:dyDescent="0.3">
      <c r="B102" s="16"/>
      <c r="C102" s="16"/>
      <c r="D102" s="16"/>
      <c r="E102" s="14" t="s">
        <v>6</v>
      </c>
      <c r="F102" s="16">
        <v>0</v>
      </c>
      <c r="G102" s="16">
        <v>0</v>
      </c>
      <c r="H102" s="16">
        <v>0</v>
      </c>
      <c r="I102" s="16"/>
      <c r="J102" s="16" t="s">
        <v>23</v>
      </c>
    </row>
    <row r="103" spans="2:11" x14ac:dyDescent="0.3">
      <c r="B103" s="16"/>
      <c r="C103" s="16"/>
      <c r="D103" s="16"/>
      <c r="E103" s="14"/>
      <c r="F103" s="16"/>
      <c r="G103" s="16"/>
      <c r="H103" s="16"/>
      <c r="I103" s="16"/>
      <c r="J103" s="16"/>
    </row>
    <row r="104" spans="2:11" x14ac:dyDescent="0.3"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2:11" x14ac:dyDescent="0.3">
      <c r="B105" s="21"/>
      <c r="C105" s="21" t="s">
        <v>87</v>
      </c>
      <c r="D105" s="16"/>
      <c r="E105" s="16"/>
      <c r="F105" s="13">
        <v>43101</v>
      </c>
      <c r="G105" s="13">
        <v>43132</v>
      </c>
      <c r="H105" s="13">
        <v>43160</v>
      </c>
      <c r="I105" s="16"/>
      <c r="J105" s="9"/>
    </row>
    <row r="106" spans="2:11" ht="15" hidden="1" x14ac:dyDescent="0.25">
      <c r="C106" s="12"/>
      <c r="D106" s="12"/>
      <c r="E106" s="12"/>
      <c r="F106" s="14" t="s">
        <v>24</v>
      </c>
      <c r="G106" s="14" t="s">
        <v>25</v>
      </c>
      <c r="H106" s="14" t="s">
        <v>26</v>
      </c>
    </row>
    <row r="107" spans="2:11" ht="15" hidden="1" x14ac:dyDescent="0.25">
      <c r="C107" s="14" t="s">
        <v>11</v>
      </c>
      <c r="D107" s="14" t="s">
        <v>1</v>
      </c>
      <c r="E107" s="14" t="s">
        <v>6</v>
      </c>
      <c r="F107" s="12">
        <v>1398.49</v>
      </c>
      <c r="G107" s="12">
        <v>1115.74</v>
      </c>
      <c r="H107" s="12">
        <v>633.61</v>
      </c>
    </row>
    <row r="108" spans="2:11" ht="15" hidden="1" x14ac:dyDescent="0.25">
      <c r="C108" s="12"/>
      <c r="D108" s="12"/>
      <c r="E108" s="14" t="s">
        <v>7</v>
      </c>
      <c r="F108" s="12">
        <v>206.29</v>
      </c>
      <c r="G108" s="12">
        <v>164.75</v>
      </c>
      <c r="H108" s="12">
        <v>95.52</v>
      </c>
    </row>
    <row r="109" spans="2:11" ht="15" hidden="1" x14ac:dyDescent="0.25">
      <c r="C109" s="14" t="s">
        <v>27</v>
      </c>
      <c r="D109" s="14" t="s">
        <v>1</v>
      </c>
      <c r="E109" s="14" t="s">
        <v>6</v>
      </c>
      <c r="F109" s="12">
        <v>29</v>
      </c>
      <c r="G109" s="12">
        <v>14.21</v>
      </c>
      <c r="H109" s="12">
        <v>0</v>
      </c>
    </row>
    <row r="110" spans="2:11" ht="15" hidden="1" x14ac:dyDescent="0.25">
      <c r="C110" s="12"/>
      <c r="D110" s="12"/>
      <c r="E110" s="14" t="s">
        <v>7</v>
      </c>
      <c r="F110" s="12">
        <v>7.54</v>
      </c>
      <c r="G110" s="12">
        <v>3.73</v>
      </c>
      <c r="H110" s="12">
        <v>0</v>
      </c>
    </row>
    <row r="111" spans="2:11" ht="15" hidden="1" x14ac:dyDescent="0.25">
      <c r="C111" s="14" t="s">
        <v>12</v>
      </c>
      <c r="D111" s="14" t="s">
        <v>1</v>
      </c>
      <c r="E111" s="14" t="s">
        <v>6</v>
      </c>
      <c r="F111" s="12">
        <v>53.75</v>
      </c>
      <c r="G111" s="12">
        <v>16.59</v>
      </c>
      <c r="H111" s="12">
        <v>4.05</v>
      </c>
    </row>
    <row r="112" spans="2:11" ht="15" hidden="1" x14ac:dyDescent="0.25">
      <c r="C112" s="12"/>
      <c r="D112" s="12"/>
      <c r="E112" s="14" t="s">
        <v>7</v>
      </c>
      <c r="F112" s="12">
        <v>9.4</v>
      </c>
      <c r="G112" s="12">
        <v>2.86</v>
      </c>
      <c r="H112" s="12">
        <v>0.7</v>
      </c>
    </row>
    <row r="113" spans="3:8" ht="15" hidden="1" x14ac:dyDescent="0.25">
      <c r="C113" s="14" t="s">
        <v>13</v>
      </c>
      <c r="D113" s="14" t="s">
        <v>1</v>
      </c>
      <c r="E113" s="14" t="s">
        <v>6</v>
      </c>
      <c r="F113" s="12">
        <v>1885.3</v>
      </c>
      <c r="G113" s="12">
        <v>1484.5</v>
      </c>
      <c r="H113" s="12">
        <v>258.08</v>
      </c>
    </row>
    <row r="114" spans="3:8" ht="15" hidden="1" x14ac:dyDescent="0.25">
      <c r="C114" s="12"/>
      <c r="D114" s="12"/>
      <c r="E114" s="14" t="s">
        <v>7</v>
      </c>
      <c r="F114" s="12">
        <v>280.33</v>
      </c>
      <c r="G114" s="12">
        <v>221.24</v>
      </c>
      <c r="H114" s="12">
        <v>40.119999999999997</v>
      </c>
    </row>
    <row r="115" spans="3:8" ht="15" hidden="1" x14ac:dyDescent="0.25">
      <c r="C115" s="14" t="s">
        <v>4</v>
      </c>
      <c r="D115" s="14" t="s">
        <v>1</v>
      </c>
      <c r="E115" s="14" t="s">
        <v>6</v>
      </c>
      <c r="F115" s="12">
        <v>3051</v>
      </c>
      <c r="G115" s="12">
        <v>1479.36</v>
      </c>
      <c r="H115" s="12">
        <v>1417.45</v>
      </c>
    </row>
    <row r="116" spans="3:8" ht="15" hidden="1" x14ac:dyDescent="0.25">
      <c r="C116" s="12"/>
      <c r="D116" s="12"/>
      <c r="E116" s="14" t="s">
        <v>7</v>
      </c>
      <c r="F116" s="12">
        <v>558.74</v>
      </c>
      <c r="G116" s="12">
        <v>272.76</v>
      </c>
      <c r="H116" s="12">
        <v>254.62</v>
      </c>
    </row>
    <row r="117" spans="3:8" ht="15" hidden="1" x14ac:dyDescent="0.25">
      <c r="C117" s="14" t="s">
        <v>14</v>
      </c>
      <c r="D117" s="14" t="s">
        <v>1</v>
      </c>
      <c r="E117" s="14" t="s">
        <v>6</v>
      </c>
      <c r="F117" s="12">
        <v>8977.23</v>
      </c>
      <c r="G117" s="12">
        <v>5573.95</v>
      </c>
      <c r="H117" s="12">
        <v>2850.09</v>
      </c>
    </row>
    <row r="118" spans="3:8" ht="15" hidden="1" x14ac:dyDescent="0.25">
      <c r="C118" s="12"/>
      <c r="D118" s="12"/>
      <c r="E118" s="14" t="s">
        <v>7</v>
      </c>
      <c r="F118" s="12">
        <v>2055.0700000000002</v>
      </c>
      <c r="G118" s="12">
        <v>1222.58</v>
      </c>
      <c r="H118" s="12">
        <v>603.20000000000005</v>
      </c>
    </row>
    <row r="119" spans="3:8" ht="15" hidden="1" x14ac:dyDescent="0.25">
      <c r="C119" s="14" t="s">
        <v>8</v>
      </c>
      <c r="D119" s="14" t="s">
        <v>1</v>
      </c>
      <c r="E119" s="14" t="s">
        <v>6</v>
      </c>
      <c r="F119" s="12">
        <v>3385.24</v>
      </c>
      <c r="G119" s="12">
        <v>1261.3800000000001</v>
      </c>
      <c r="H119" s="12">
        <v>825.06</v>
      </c>
    </row>
    <row r="120" spans="3:8" ht="15" hidden="1" x14ac:dyDescent="0.25">
      <c r="C120" s="12"/>
      <c r="D120" s="12"/>
      <c r="E120" s="14" t="s">
        <v>7</v>
      </c>
      <c r="F120" s="12">
        <v>653.62</v>
      </c>
      <c r="G120" s="12">
        <v>239.24</v>
      </c>
      <c r="H120" s="12">
        <v>157</v>
      </c>
    </row>
    <row r="121" spans="3:8" ht="15" hidden="1" x14ac:dyDescent="0.25">
      <c r="C121" s="14" t="s">
        <v>15</v>
      </c>
      <c r="D121" s="14" t="s">
        <v>1</v>
      </c>
      <c r="E121" s="14" t="s">
        <v>6</v>
      </c>
      <c r="F121" s="12">
        <v>2705.08</v>
      </c>
      <c r="G121" s="12">
        <v>2572.83</v>
      </c>
      <c r="H121" s="12">
        <v>2295.9</v>
      </c>
    </row>
    <row r="122" spans="3:8" ht="15" hidden="1" x14ac:dyDescent="0.25">
      <c r="C122" s="12"/>
      <c r="D122" s="12"/>
      <c r="E122" s="14" t="s">
        <v>7</v>
      </c>
      <c r="F122" s="12">
        <v>510.06</v>
      </c>
      <c r="G122" s="12">
        <v>489.65</v>
      </c>
      <c r="H122" s="12">
        <v>447.81</v>
      </c>
    </row>
    <row r="123" spans="3:8" ht="15" hidden="1" x14ac:dyDescent="0.25">
      <c r="C123" s="14" t="s">
        <v>9</v>
      </c>
      <c r="D123" s="14" t="s">
        <v>1</v>
      </c>
      <c r="E123" s="14" t="s">
        <v>6</v>
      </c>
      <c r="F123" s="12">
        <v>2414.81</v>
      </c>
      <c r="G123" s="12">
        <v>2121.14</v>
      </c>
      <c r="H123" s="12">
        <v>857.79</v>
      </c>
    </row>
    <row r="124" spans="3:8" ht="15" hidden="1" x14ac:dyDescent="0.25">
      <c r="C124" s="12"/>
      <c r="D124" s="12"/>
      <c r="E124" s="14" t="s">
        <v>7</v>
      </c>
      <c r="F124" s="12">
        <v>455.03</v>
      </c>
      <c r="G124" s="12">
        <v>404.43</v>
      </c>
      <c r="H124" s="12">
        <v>167.63</v>
      </c>
    </row>
    <row r="125" spans="3:8" ht="15" hidden="1" x14ac:dyDescent="0.25">
      <c r="C125" s="14" t="s">
        <v>16</v>
      </c>
      <c r="D125" s="14" t="s">
        <v>1</v>
      </c>
      <c r="E125" s="14" t="s">
        <v>6</v>
      </c>
      <c r="F125" s="12">
        <v>493.58</v>
      </c>
      <c r="G125" s="12">
        <v>829.03</v>
      </c>
      <c r="H125" s="12">
        <v>976.33</v>
      </c>
    </row>
    <row r="126" spans="3:8" ht="15" hidden="1" x14ac:dyDescent="0.25">
      <c r="C126" s="12"/>
      <c r="D126" s="12"/>
      <c r="E126" s="14" t="s">
        <v>7</v>
      </c>
      <c r="F126" s="12">
        <v>92.93</v>
      </c>
      <c r="G126" s="12">
        <v>155.94999999999999</v>
      </c>
      <c r="H126" s="12">
        <v>185.24</v>
      </c>
    </row>
    <row r="127" spans="3:8" ht="15" hidden="1" x14ac:dyDescent="0.25">
      <c r="C127" s="14" t="s">
        <v>10</v>
      </c>
      <c r="D127" s="14" t="s">
        <v>1</v>
      </c>
      <c r="E127" s="14" t="s">
        <v>6</v>
      </c>
      <c r="F127" s="12">
        <v>3545.94</v>
      </c>
      <c r="G127" s="12">
        <v>4236.42</v>
      </c>
      <c r="H127" s="12">
        <v>1422.58</v>
      </c>
    </row>
    <row r="128" spans="3:8" ht="15" hidden="1" x14ac:dyDescent="0.25">
      <c r="C128" s="12"/>
      <c r="D128" s="12"/>
      <c r="E128" s="14" t="s">
        <v>7</v>
      </c>
      <c r="F128" s="12">
        <v>659.23</v>
      </c>
      <c r="G128" s="12">
        <v>775.13</v>
      </c>
      <c r="H128" s="12">
        <v>261.31</v>
      </c>
    </row>
    <row r="129" spans="3:10" ht="15" hidden="1" x14ac:dyDescent="0.25">
      <c r="C129" s="14" t="s">
        <v>17</v>
      </c>
      <c r="D129" s="14" t="s">
        <v>1</v>
      </c>
      <c r="E129" s="14" t="s">
        <v>6</v>
      </c>
      <c r="F129" s="12">
        <v>578.20000000000005</v>
      </c>
      <c r="G129" s="12">
        <v>762.74</v>
      </c>
      <c r="H129" s="12">
        <v>389.87</v>
      </c>
    </row>
    <row r="130" spans="3:10" ht="15" hidden="1" x14ac:dyDescent="0.25">
      <c r="C130" s="12"/>
      <c r="D130" s="12"/>
      <c r="E130" s="14" t="s">
        <v>7</v>
      </c>
      <c r="F130" s="12">
        <v>106.17</v>
      </c>
      <c r="G130" s="12">
        <v>143.13</v>
      </c>
      <c r="H130" s="12">
        <v>74.260000000000005</v>
      </c>
    </row>
    <row r="131" spans="3:10" ht="15" hidden="1" x14ac:dyDescent="0.25">
      <c r="C131" s="14" t="s">
        <v>18</v>
      </c>
      <c r="D131" s="14" t="s">
        <v>1</v>
      </c>
      <c r="E131" s="14" t="s">
        <v>6</v>
      </c>
      <c r="F131" s="12">
        <v>43.46</v>
      </c>
      <c r="G131" s="12">
        <v>152.84</v>
      </c>
      <c r="H131" s="12">
        <v>361.64</v>
      </c>
    </row>
    <row r="132" spans="3:10" ht="15" hidden="1" x14ac:dyDescent="0.25">
      <c r="C132" s="12"/>
      <c r="D132" s="12"/>
      <c r="E132" s="14" t="s">
        <v>7</v>
      </c>
      <c r="F132" s="12">
        <v>8.15</v>
      </c>
      <c r="G132" s="12">
        <v>28.66</v>
      </c>
      <c r="H132" s="12">
        <v>67.81</v>
      </c>
    </row>
    <row r="133" spans="3:10" ht="15" hidden="1" x14ac:dyDescent="0.25">
      <c r="C133" s="14" t="s">
        <v>20</v>
      </c>
      <c r="D133" s="14" t="s">
        <v>1</v>
      </c>
      <c r="E133" s="14" t="s">
        <v>6</v>
      </c>
      <c r="F133" s="12">
        <v>0</v>
      </c>
      <c r="G133" s="12">
        <v>0</v>
      </c>
      <c r="H133" s="12">
        <v>232.42</v>
      </c>
    </row>
    <row r="134" spans="3:10" ht="15" hidden="1" x14ac:dyDescent="0.25">
      <c r="C134" s="12"/>
      <c r="D134" s="12"/>
      <c r="E134" s="14" t="s">
        <v>7</v>
      </c>
      <c r="F134" s="12">
        <v>0</v>
      </c>
      <c r="G134" s="12">
        <v>0</v>
      </c>
      <c r="H134" s="12">
        <v>48.37</v>
      </c>
    </row>
    <row r="135" spans="3:10" ht="15" hidden="1" x14ac:dyDescent="0.25">
      <c r="C135" s="14" t="s">
        <v>21</v>
      </c>
      <c r="D135" s="14" t="s">
        <v>1</v>
      </c>
      <c r="E135" s="14" t="s">
        <v>6</v>
      </c>
      <c r="F135" s="12">
        <v>3131.94</v>
      </c>
      <c r="G135" s="12">
        <v>473.27</v>
      </c>
      <c r="H135" s="12">
        <v>37.31</v>
      </c>
    </row>
    <row r="136" spans="3:10" ht="15" hidden="1" x14ac:dyDescent="0.25">
      <c r="C136" s="12"/>
      <c r="D136" s="12"/>
      <c r="E136" s="14" t="s">
        <v>7</v>
      </c>
      <c r="F136" s="12">
        <v>766.36</v>
      </c>
      <c r="G136" s="12">
        <v>106.69</v>
      </c>
      <c r="H136" s="12">
        <v>9.33</v>
      </c>
    </row>
    <row r="137" spans="3:10" ht="15" hidden="1" x14ac:dyDescent="0.25"/>
    <row r="139" spans="3:10" x14ac:dyDescent="0.3">
      <c r="C139" t="s">
        <v>71</v>
      </c>
      <c r="D139" s="11" t="s">
        <v>88</v>
      </c>
      <c r="E139" s="14" t="s">
        <v>7</v>
      </c>
      <c r="F139" s="18">
        <v>1066.53</v>
      </c>
      <c r="G139" s="18">
        <v>454.73</v>
      </c>
      <c r="H139" s="18">
        <v>752.11</v>
      </c>
    </row>
    <row r="140" spans="3:10" x14ac:dyDescent="0.3">
      <c r="E140" s="14" t="s">
        <v>6</v>
      </c>
      <c r="F140" s="18">
        <v>6457.51</v>
      </c>
      <c r="G140" s="18">
        <v>2653.97</v>
      </c>
      <c r="H140" s="18">
        <v>4348.8599999999997</v>
      </c>
    </row>
    <row r="141" spans="3:10" x14ac:dyDescent="0.3">
      <c r="C141" s="8" t="s">
        <v>72</v>
      </c>
      <c r="G141" s="35">
        <f>SUM(F140:H140)/SUM(F139:H139)</f>
        <v>5.9208751765000862</v>
      </c>
      <c r="J141" s="16" t="s">
        <v>23</v>
      </c>
    </row>
    <row r="145" spans="2:8" ht="15" hidden="1" x14ac:dyDescent="0.25"/>
    <row r="146" spans="2:8" x14ac:dyDescent="0.3">
      <c r="B146" s="21"/>
      <c r="C146" s="21" t="s">
        <v>89</v>
      </c>
      <c r="F146" s="13">
        <v>43101</v>
      </c>
      <c r="G146" s="13">
        <v>43132</v>
      </c>
      <c r="H146" s="13">
        <v>43160</v>
      </c>
    </row>
    <row r="147" spans="2:8" ht="15" hidden="1" x14ac:dyDescent="0.25"/>
    <row r="148" spans="2:8" ht="15" hidden="1" x14ac:dyDescent="0.25">
      <c r="C148" s="14" t="s">
        <v>12</v>
      </c>
      <c r="D148" s="14" t="s">
        <v>2</v>
      </c>
      <c r="E148" s="14" t="s">
        <v>6</v>
      </c>
      <c r="F148" s="12">
        <v>17.2</v>
      </c>
      <c r="G148" s="12">
        <v>38.369999999999997</v>
      </c>
      <c r="H148" s="12">
        <v>16.760000000000002</v>
      </c>
    </row>
    <row r="149" spans="2:8" ht="15" hidden="1" x14ac:dyDescent="0.25">
      <c r="C149" s="12"/>
      <c r="D149" s="12"/>
      <c r="E149" s="14" t="s">
        <v>7</v>
      </c>
      <c r="F149" s="12">
        <v>2.69</v>
      </c>
      <c r="G149" s="12">
        <v>6.32</v>
      </c>
      <c r="H149" s="12">
        <v>2.4900000000000002</v>
      </c>
    </row>
    <row r="150" spans="2:8" ht="15" hidden="1" x14ac:dyDescent="0.25">
      <c r="C150" s="14" t="s">
        <v>13</v>
      </c>
      <c r="D150" s="14" t="s">
        <v>2</v>
      </c>
      <c r="E150" s="14" t="s">
        <v>6</v>
      </c>
      <c r="F150" s="12">
        <v>0.48</v>
      </c>
      <c r="G150" s="12">
        <v>0.32</v>
      </c>
      <c r="H150" s="12">
        <v>0.12</v>
      </c>
    </row>
    <row r="151" spans="2:8" ht="15" hidden="1" x14ac:dyDescent="0.25">
      <c r="C151" s="12"/>
      <c r="D151" s="12"/>
      <c r="E151" s="14" t="s">
        <v>7</v>
      </c>
      <c r="F151" s="12">
        <v>0.1</v>
      </c>
      <c r="G151" s="12">
        <v>7.0000000000000007E-2</v>
      </c>
      <c r="H151" s="12">
        <v>0.02</v>
      </c>
    </row>
    <row r="152" spans="2:8" ht="15" hidden="1" x14ac:dyDescent="0.25">
      <c r="C152" s="14" t="s">
        <v>4</v>
      </c>
      <c r="D152" s="14" t="s">
        <v>2</v>
      </c>
      <c r="E152" s="14" t="s">
        <v>6</v>
      </c>
      <c r="F152" s="12">
        <v>14.26</v>
      </c>
      <c r="G152" s="12">
        <v>13.95</v>
      </c>
      <c r="H152" s="12">
        <v>33.340000000000003</v>
      </c>
    </row>
    <row r="153" spans="2:8" ht="15" hidden="1" x14ac:dyDescent="0.25">
      <c r="C153" s="12"/>
      <c r="D153" s="12"/>
      <c r="E153" s="14" t="s">
        <v>7</v>
      </c>
      <c r="F153" s="12">
        <v>2.75</v>
      </c>
      <c r="G153" s="12">
        <v>2.62</v>
      </c>
      <c r="H153" s="12">
        <v>5.63</v>
      </c>
    </row>
    <row r="154" spans="2:8" ht="15" hidden="1" x14ac:dyDescent="0.25">
      <c r="C154" s="14" t="s">
        <v>14</v>
      </c>
      <c r="D154" s="14" t="s">
        <v>2</v>
      </c>
      <c r="E154" s="14" t="s">
        <v>6</v>
      </c>
      <c r="F154" s="12">
        <v>1.1200000000000001</v>
      </c>
      <c r="G154" s="12">
        <v>0</v>
      </c>
      <c r="H154" s="12">
        <v>0.83</v>
      </c>
    </row>
    <row r="155" spans="2:8" ht="15" hidden="1" x14ac:dyDescent="0.25">
      <c r="C155" s="12"/>
      <c r="D155" s="12"/>
      <c r="E155" s="14" t="s">
        <v>7</v>
      </c>
      <c r="F155" s="12">
        <v>0.25</v>
      </c>
      <c r="G155" s="12">
        <v>0</v>
      </c>
      <c r="H155" s="12">
        <v>0.18</v>
      </c>
    </row>
    <row r="156" spans="2:8" ht="15" hidden="1" x14ac:dyDescent="0.25">
      <c r="C156" s="14" t="s">
        <v>10</v>
      </c>
      <c r="D156" s="14" t="s">
        <v>2</v>
      </c>
      <c r="E156" s="14" t="s">
        <v>6</v>
      </c>
      <c r="F156" s="12">
        <v>40.479999999999997</v>
      </c>
      <c r="G156" s="12">
        <v>24.47</v>
      </c>
      <c r="H156" s="12">
        <v>8.75</v>
      </c>
    </row>
    <row r="157" spans="2:8" ht="15" hidden="1" x14ac:dyDescent="0.25">
      <c r="C157" s="12"/>
      <c r="D157" s="12"/>
      <c r="E157" s="14" t="s">
        <v>7</v>
      </c>
      <c r="F157" s="12">
        <v>8.64</v>
      </c>
      <c r="G157" s="12">
        <v>5.22</v>
      </c>
      <c r="H157" s="12">
        <v>1.87</v>
      </c>
    </row>
    <row r="158" spans="2:8" ht="15" hidden="1" x14ac:dyDescent="0.25">
      <c r="C158" s="14" t="s">
        <v>17</v>
      </c>
      <c r="D158" s="14" t="s">
        <v>2</v>
      </c>
      <c r="E158" s="14" t="s">
        <v>6</v>
      </c>
      <c r="F158" s="12">
        <v>0.09</v>
      </c>
      <c r="G158" s="12">
        <v>0.63</v>
      </c>
      <c r="H158" s="12">
        <v>0</v>
      </c>
    </row>
    <row r="159" spans="2:8" ht="15" hidden="1" x14ac:dyDescent="0.25">
      <c r="C159" s="12"/>
      <c r="D159" s="12"/>
      <c r="E159" s="14" t="s">
        <v>7</v>
      </c>
      <c r="F159" s="12">
        <v>0.02</v>
      </c>
      <c r="G159" s="12">
        <v>0.13</v>
      </c>
      <c r="H159" s="12">
        <v>0</v>
      </c>
    </row>
    <row r="160" spans="2:8" ht="15" hidden="1" x14ac:dyDescent="0.25"/>
    <row r="162" spans="3:11" x14ac:dyDescent="0.3">
      <c r="C162" t="s">
        <v>71</v>
      </c>
      <c r="D162" s="11" t="s">
        <v>90</v>
      </c>
      <c r="E162" s="14" t="s">
        <v>7</v>
      </c>
      <c r="F162" s="18">
        <v>9.6199999999999992</v>
      </c>
      <c r="G162" s="18">
        <v>10.98</v>
      </c>
      <c r="H162" s="18">
        <v>31.69</v>
      </c>
    </row>
    <row r="163" spans="3:11" x14ac:dyDescent="0.3">
      <c r="E163" s="14" t="s">
        <v>6</v>
      </c>
      <c r="F163" s="18">
        <v>56.81</v>
      </c>
      <c r="G163" s="18">
        <v>66.28</v>
      </c>
      <c r="H163" s="18">
        <v>168.06</v>
      </c>
    </row>
    <row r="164" spans="3:11" x14ac:dyDescent="0.3">
      <c r="C164" s="8" t="s">
        <v>72</v>
      </c>
      <c r="G164" s="35">
        <f>SUM(F163:H163)/SUM(F162:H162)</f>
        <v>5.5679862306368317</v>
      </c>
      <c r="J164" s="16" t="s">
        <v>23</v>
      </c>
    </row>
    <row r="165" spans="3:11" x14ac:dyDescent="0.3">
      <c r="C165" s="8"/>
      <c r="G165" s="17"/>
      <c r="J165" s="16"/>
    </row>
    <row r="167" spans="3:11" x14ac:dyDescent="0.3">
      <c r="G167" s="17"/>
      <c r="J167" s="16"/>
    </row>
    <row r="168" spans="3:11" ht="18" x14ac:dyDescent="0.35">
      <c r="C168" s="38" t="s">
        <v>100</v>
      </c>
      <c r="D168" s="38"/>
      <c r="E168" s="38"/>
      <c r="F168" s="38"/>
      <c r="G168" s="38"/>
      <c r="H168" s="38"/>
      <c r="I168" s="38"/>
      <c r="J168" s="38"/>
      <c r="K168" s="38"/>
    </row>
    <row r="171" spans="3:11" x14ac:dyDescent="0.3">
      <c r="C171" t="s">
        <v>91</v>
      </c>
      <c r="E171" s="33"/>
      <c r="F171" s="33"/>
      <c r="G171" s="33" t="s">
        <v>96</v>
      </c>
      <c r="H171" s="33" t="s">
        <v>97</v>
      </c>
      <c r="I171" s="33" t="s">
        <v>98</v>
      </c>
      <c r="J171" s="33" t="s">
        <v>99</v>
      </c>
      <c r="K171" s="33" t="s">
        <v>49</v>
      </c>
    </row>
    <row r="172" spans="3:11" x14ac:dyDescent="0.3">
      <c r="C172" t="s">
        <v>93</v>
      </c>
      <c r="E172" s="36"/>
      <c r="G172" s="36">
        <v>0.25</v>
      </c>
      <c r="H172">
        <v>0.15</v>
      </c>
      <c r="I172" s="34">
        <v>0.4</v>
      </c>
      <c r="J172">
        <v>0.15</v>
      </c>
      <c r="K172">
        <v>0.15</v>
      </c>
    </row>
    <row r="173" spans="3:11" x14ac:dyDescent="0.3">
      <c r="C173" t="s">
        <v>92</v>
      </c>
    </row>
    <row r="174" spans="3:11" x14ac:dyDescent="0.3">
      <c r="C174" t="s">
        <v>95</v>
      </c>
      <c r="E174" s="37"/>
      <c r="F174" s="34"/>
      <c r="G174" s="37">
        <v>0.8</v>
      </c>
      <c r="H174" s="34">
        <v>0.7</v>
      </c>
      <c r="I174" s="34">
        <v>1</v>
      </c>
      <c r="J174" s="34">
        <v>0.7</v>
      </c>
      <c r="K174" s="34">
        <v>0.7</v>
      </c>
    </row>
    <row r="175" spans="3:11" x14ac:dyDescent="0.3">
      <c r="C175" t="s">
        <v>94</v>
      </c>
    </row>
  </sheetData>
  <mergeCells count="10">
    <mergeCell ref="C168:K168"/>
    <mergeCell ref="F43:H43"/>
    <mergeCell ref="F60:H60"/>
    <mergeCell ref="F16:H16"/>
    <mergeCell ref="B6:J6"/>
    <mergeCell ref="B7:J7"/>
    <mergeCell ref="B36:J36"/>
    <mergeCell ref="B37:J37"/>
    <mergeCell ref="F23:H23"/>
    <mergeCell ref="F30:H30"/>
  </mergeCells>
  <pageMargins left="0.7" right="0.7" top="0.75" bottom="0.75" header="0.3" footer="0.3"/>
  <pageSetup paperSize="8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Kalaallit Nunaanni Namminersorlutik Oqartussat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Aarup Andersen</dc:creator>
  <cp:lastModifiedBy>Ilannguaq Nielsen</cp:lastModifiedBy>
  <cp:lastPrinted>2018-06-19T12:25:26Z</cp:lastPrinted>
  <dcterms:created xsi:type="dcterms:W3CDTF">2017-12-11T13:03:43Z</dcterms:created>
  <dcterms:modified xsi:type="dcterms:W3CDTF">2018-06-19T15:01:57Z</dcterms:modified>
</cp:coreProperties>
</file>